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oigtca\Desktop\"/>
    </mc:Choice>
  </mc:AlternateContent>
  <bookViews>
    <workbookView xWindow="0" yWindow="0" windowWidth="17250" windowHeight="5490" firstSheet="12" activeTab="17"/>
  </bookViews>
  <sheets>
    <sheet name="Tabelle1" sheetId="29" r:id="rId1"/>
    <sheet name="Verwaltung" sheetId="4" r:id="rId2"/>
    <sheet name="Lehrgebäude1" sheetId="6" r:id="rId3"/>
    <sheet name="Audimax" sheetId="7" r:id="rId4"/>
    <sheet name="Lehrgebäude 2" sheetId="8" r:id="rId5"/>
    <sheet name="LG2 Musik+Techniklabor" sheetId="9" r:id="rId6"/>
    <sheet name="Lehrgebäude 3" sheetId="10" r:id="rId7"/>
    <sheet name="Lehrgebäude 4" sheetId="11" r:id="rId8"/>
    <sheet name="Lehrgebäude 5" sheetId="12" r:id="rId9"/>
    <sheet name="MG 1" sheetId="13" r:id="rId10"/>
    <sheet name="MG 2" sheetId="14" r:id="rId11"/>
    <sheet name="MG 3" sheetId="15" r:id="rId12"/>
    <sheet name="UniBibo" sheetId="16" r:id="rId13"/>
    <sheet name="Sporthalle" sheetId="17" r:id="rId14"/>
    <sheet name="KIZ" sheetId="18" r:id="rId15"/>
    <sheet name="Haus der Projekte" sheetId="19" r:id="rId16"/>
    <sheet name="Wache" sheetId="20" r:id="rId17"/>
    <sheet name="Restaurierungswerkstatt" sheetId="21" r:id="rId18"/>
    <sheet name="IBZ Allgemeinfl." sheetId="22" r:id="rId19"/>
    <sheet name="Domstraße 9+10" sheetId="23" r:id="rId20"/>
    <sheet name="Haus 38 Klinikum" sheetId="24" r:id="rId21"/>
    <sheet name="Haus 39 Klinikum" sheetId="25" r:id="rId22"/>
    <sheet name="Steinplatz" sheetId="26" r:id="rId23"/>
    <sheet name="BMZ" sheetId="27" r:id="rId24"/>
    <sheet name="Baucontainer" sheetId="28" r:id="rId25"/>
    <sheet name="Tabelle2" sheetId="30" r:id="rId26"/>
  </sheets>
  <definedNames>
    <definedName name="_xlnm._FilterDatabase" localSheetId="3" hidden="1">Audimax!$A$2:$P$45</definedName>
    <definedName name="_xlnm._FilterDatabase" localSheetId="24" hidden="1">Baucontainer!$A$2:$N$10</definedName>
    <definedName name="_xlnm._FilterDatabase" localSheetId="23" hidden="1">BMZ!$A$1:$N$5</definedName>
    <definedName name="_xlnm._FilterDatabase" localSheetId="19" hidden="1">'Domstraße 9+10'!$B$2:$Q$64</definedName>
    <definedName name="_xlnm._FilterDatabase" localSheetId="20" hidden="1">'Haus 38 Klinikum'!$A$2:$P$36</definedName>
    <definedName name="_xlnm._FilterDatabase" localSheetId="21" hidden="1">'Haus 39 Klinikum'!$A$2:$P$62</definedName>
    <definedName name="_xlnm._FilterDatabase" localSheetId="15" hidden="1">'Haus der Projekte'!$A$2:$N$60</definedName>
    <definedName name="_xlnm._FilterDatabase" localSheetId="18" hidden="1">'IBZ Allgemeinfl.'!$A$2:$P$62</definedName>
    <definedName name="_xlnm._FilterDatabase" localSheetId="14" hidden="1">KIZ!$A$2:$P$144</definedName>
    <definedName name="_xlnm._FilterDatabase" localSheetId="4" hidden="1">'Lehrgebäude 2'!$A$2:$P$247</definedName>
    <definedName name="_xlnm._FilterDatabase" localSheetId="6" hidden="1">'Lehrgebäude 3'!$B$2:$Q$119</definedName>
    <definedName name="_xlnm._FilterDatabase" localSheetId="7" hidden="1">'Lehrgebäude 4'!$A$2:$P$231</definedName>
    <definedName name="_xlnm._FilterDatabase" localSheetId="8" hidden="1">'Lehrgebäude 5'!$A$2:$P$65</definedName>
    <definedName name="_xlnm._FilterDatabase" localSheetId="2" hidden="1">Lehrgebäude1!$A$2:$P$258</definedName>
    <definedName name="_xlnm._FilterDatabase" localSheetId="5" hidden="1">'LG2 Musik+Techniklabor'!$A$2:$P$42</definedName>
    <definedName name="_xlnm._FilterDatabase" localSheetId="9" hidden="1">'MG 1'!$A$2:$P$251</definedName>
    <definedName name="_xlnm._FilterDatabase" localSheetId="10" hidden="1">'MG 2'!$A$2:$P$160</definedName>
    <definedName name="_xlnm._FilterDatabase" localSheetId="11" hidden="1">'MG 3'!$A$2:$P$63</definedName>
    <definedName name="_xlnm._FilterDatabase" localSheetId="17" hidden="1">Restaurierungswerkstatt!$A$2:$P$32</definedName>
    <definedName name="_xlnm._FilterDatabase" localSheetId="13" hidden="1">Sporthalle!$A$2:$P$77</definedName>
    <definedName name="_xlnm._FilterDatabase" localSheetId="22" hidden="1">Steinplatz!$A$2:$P$188</definedName>
    <definedName name="_xlnm._FilterDatabase" localSheetId="12" hidden="1">UniBibo!$A$2:$R$281</definedName>
    <definedName name="_xlnm._FilterDatabase" localSheetId="1" hidden="1">Verwaltung!$A$2:$P$172</definedName>
    <definedName name="_xlnm._FilterDatabase" localSheetId="16" hidden="1">Wache!$B$2:$O$3</definedName>
    <definedName name="_xlnm.Print_Area" localSheetId="24">Baucontainer!$A$1:$N$10</definedName>
    <definedName name="_xlnm.Print_Area" localSheetId="23">BMZ!$A$1:$N$5</definedName>
    <definedName name="_xlnm.Print_Area" localSheetId="19">'Domstraße 9+10'!$A$1:$Q$63</definedName>
    <definedName name="_xlnm.Print_Area" localSheetId="20">'Haus 38 Klinikum'!$A$1:$P$36</definedName>
    <definedName name="_xlnm.Print_Area" localSheetId="21">'Haus 39 Klinikum'!$A$1:$P$62</definedName>
    <definedName name="_xlnm.Print_Area" localSheetId="15">'Haus der Projekte'!$A$1:$N$60</definedName>
    <definedName name="_xlnm.Print_Area" localSheetId="18">'IBZ Allgemeinfl.'!$A$1:$P$62</definedName>
    <definedName name="_xlnm.Print_Area" localSheetId="14">KIZ!$A$1:$P$144</definedName>
    <definedName name="_xlnm.Print_Area" localSheetId="17">Restaurierungswerkstatt!$A$1:$P$32</definedName>
    <definedName name="_xlnm.Print_Area" localSheetId="13">Sporthalle!$A$1:$P$77</definedName>
    <definedName name="_xlnm.Print_Area" localSheetId="22">Steinplatz!$A$1:$P$188</definedName>
    <definedName name="_xlnm.Print_Area" localSheetId="16">Wache!$A$1:$O$8</definedName>
    <definedName name="_xlnm.Print_Titles" localSheetId="3">Audimax!$1:$3</definedName>
    <definedName name="_xlnm.Print_Titles" localSheetId="24">Baucontainer!$1:$3</definedName>
    <definedName name="_xlnm.Print_Titles" localSheetId="23">BMZ!$1:$3</definedName>
    <definedName name="_xlnm.Print_Titles" localSheetId="19">'Domstraße 9+10'!$1:$3</definedName>
    <definedName name="_xlnm.Print_Titles" localSheetId="20">'Haus 38 Klinikum'!$1:$3</definedName>
    <definedName name="_xlnm.Print_Titles" localSheetId="21">'Haus 39 Klinikum'!$1:$3</definedName>
    <definedName name="_xlnm.Print_Titles" localSheetId="15">'Haus der Projekte'!$1:$3</definedName>
    <definedName name="_xlnm.Print_Titles" localSheetId="18">'IBZ Allgemeinfl.'!$1:$3</definedName>
    <definedName name="_xlnm.Print_Titles" localSheetId="14">KIZ!$1:$3</definedName>
    <definedName name="_xlnm.Print_Titles" localSheetId="4">'Lehrgebäude 2'!$1:$3</definedName>
    <definedName name="_xlnm.Print_Titles" localSheetId="6">'Lehrgebäude 3'!$1:$3</definedName>
    <definedName name="_xlnm.Print_Titles" localSheetId="7">'Lehrgebäude 4'!$1:$3</definedName>
    <definedName name="_xlnm.Print_Titles" localSheetId="8">'Lehrgebäude 5'!$1:$3</definedName>
    <definedName name="_xlnm.Print_Titles" localSheetId="2">Lehrgebäude1!$1:$3</definedName>
    <definedName name="_xlnm.Print_Titles" localSheetId="5">'LG2 Musik+Techniklabor'!$1:$3</definedName>
    <definedName name="_xlnm.Print_Titles" localSheetId="9">'MG 1'!$1:$3</definedName>
    <definedName name="_xlnm.Print_Titles" localSheetId="10">'MG 2'!$1:$3</definedName>
    <definedName name="_xlnm.Print_Titles" localSheetId="11">'MG 3'!$1:$3</definedName>
    <definedName name="_xlnm.Print_Titles" localSheetId="17">Restaurierungswerkstatt!$1:$3</definedName>
    <definedName name="_xlnm.Print_Titles" localSheetId="13">Sporthalle!$1:$3</definedName>
    <definedName name="_xlnm.Print_Titles" localSheetId="22">Steinplatz!$1:$3</definedName>
    <definedName name="_xlnm.Print_Titles" localSheetId="12">UniBibo!$1:$3</definedName>
    <definedName name="_xlnm.Print_Titles" localSheetId="1">Verwaltung!$1:$3</definedName>
    <definedName name="_xlnm.Print_Titles" localSheetId="16">Wache!$1:$3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9" l="1"/>
  <c r="H18" i="29"/>
  <c r="H12" i="29"/>
  <c r="H15" i="29"/>
  <c r="H3" i="29"/>
  <c r="H11" i="28"/>
  <c r="H7" i="27"/>
  <c r="J190" i="26"/>
  <c r="J64" i="25"/>
  <c r="J38" i="24"/>
  <c r="K61" i="23"/>
  <c r="K19" i="23"/>
  <c r="J64" i="22"/>
  <c r="J33" i="21"/>
  <c r="I8" i="20"/>
  <c r="H62" i="19"/>
  <c r="J146" i="18"/>
  <c r="J79" i="17"/>
  <c r="K283" i="16"/>
  <c r="J64" i="15"/>
  <c r="J162" i="14"/>
  <c r="J252" i="13"/>
  <c r="J235" i="13"/>
  <c r="J67" i="12"/>
  <c r="J232" i="11"/>
  <c r="K117" i="10"/>
  <c r="K95" i="10"/>
  <c r="J249" i="8"/>
  <c r="J47" i="7"/>
  <c r="J260" i="6"/>
  <c r="J174" i="4" l="1"/>
</calcChain>
</file>

<file path=xl/sharedStrings.xml><?xml version="1.0" encoding="utf-8"?>
<sst xmlns="http://schemas.openxmlformats.org/spreadsheetml/2006/main" count="18660" uniqueCount="1031">
  <si>
    <t>J1</t>
  </si>
  <si>
    <t>einmal jährlich</t>
  </si>
  <si>
    <t>J2</t>
  </si>
  <si>
    <t>zweimal jährlich</t>
  </si>
  <si>
    <t>J3</t>
  </si>
  <si>
    <t>dreimal jährlich</t>
  </si>
  <si>
    <t>J4</t>
  </si>
  <si>
    <t>viermal jährlich</t>
  </si>
  <si>
    <t>J6</t>
  </si>
  <si>
    <t>sechsmal jährlich</t>
  </si>
  <si>
    <t>M1</t>
  </si>
  <si>
    <t>einmal monatlich</t>
  </si>
  <si>
    <t>M2</t>
  </si>
  <si>
    <t>zweimal monatlich</t>
  </si>
  <si>
    <t>einmal wöchentlich</t>
  </si>
  <si>
    <t>zweimal wöchentlich</t>
  </si>
  <si>
    <t>dreimal wöchentlich</t>
  </si>
  <si>
    <t>viermal wöchentlich</t>
  </si>
  <si>
    <t>fünfmal wöchentlich</t>
  </si>
  <si>
    <t>sechsmal wöchentlich</t>
  </si>
  <si>
    <t>Reinigung auch Samstags, außer im März, August und September</t>
  </si>
  <si>
    <t>Etage</t>
  </si>
  <si>
    <t>Raum nr.</t>
  </si>
  <si>
    <t>Raumart</t>
  </si>
  <si>
    <t>Boden</t>
  </si>
  <si>
    <t>qm</t>
  </si>
  <si>
    <t>Raum art</t>
  </si>
  <si>
    <t>Tur nus</t>
  </si>
  <si>
    <t>Turnus wöchentlich</t>
  </si>
  <si>
    <t>Reinigungstage</t>
  </si>
  <si>
    <t>Revier</t>
  </si>
  <si>
    <t>Mo</t>
  </si>
  <si>
    <t>Di</t>
  </si>
  <si>
    <t>Mi</t>
  </si>
  <si>
    <t xml:space="preserve">Do </t>
  </si>
  <si>
    <t>Fr</t>
  </si>
  <si>
    <t>2.UG</t>
  </si>
  <si>
    <t>12/-204</t>
  </si>
  <si>
    <t>Lager</t>
  </si>
  <si>
    <t>STB</t>
  </si>
  <si>
    <t>H</t>
  </si>
  <si>
    <t>1J</t>
  </si>
  <si>
    <t>Juni</t>
  </si>
  <si>
    <t>12/-203</t>
  </si>
  <si>
    <t>12/-202</t>
  </si>
  <si>
    <t>12/-201</t>
  </si>
  <si>
    <t>Wärmeerzeuger</t>
  </si>
  <si>
    <t>UG</t>
  </si>
  <si>
    <t>12/-155</t>
  </si>
  <si>
    <t>Abstellraum</t>
  </si>
  <si>
    <t>FL</t>
  </si>
  <si>
    <t>2J</t>
  </si>
  <si>
    <t>Apr/ Okt</t>
  </si>
  <si>
    <t>12/-154</t>
  </si>
  <si>
    <t>U-Station</t>
  </si>
  <si>
    <t>12/-153</t>
  </si>
  <si>
    <t>Zugang U-Station</t>
  </si>
  <si>
    <t>12/-152</t>
  </si>
  <si>
    <t>12/-151</t>
  </si>
  <si>
    <t>Flure,Hallen</t>
  </si>
  <si>
    <t>B</t>
  </si>
  <si>
    <t>K</t>
  </si>
  <si>
    <t>12/-150</t>
  </si>
  <si>
    <t>Betriebstechnik</t>
  </si>
  <si>
    <t>12/-149</t>
  </si>
  <si>
    <t>Lager D4</t>
  </si>
  <si>
    <t>12/-148</t>
  </si>
  <si>
    <t>Treppe</t>
  </si>
  <si>
    <t>STFL</t>
  </si>
  <si>
    <t>L</t>
  </si>
  <si>
    <t>12/-147</t>
  </si>
  <si>
    <t>12/-146</t>
  </si>
  <si>
    <t>12/-145</t>
  </si>
  <si>
    <t>12/-144</t>
  </si>
  <si>
    <t>WC Vorraum</t>
  </si>
  <si>
    <t>J</t>
  </si>
  <si>
    <t>3W</t>
  </si>
  <si>
    <t>x</t>
  </si>
  <si>
    <t>12/-143</t>
  </si>
  <si>
    <t>Dusche</t>
  </si>
  <si>
    <t>12/-142</t>
  </si>
  <si>
    <t>12/-141</t>
  </si>
  <si>
    <t>Garderobe</t>
  </si>
  <si>
    <t>12/-140</t>
  </si>
  <si>
    <t>12/-139</t>
  </si>
  <si>
    <t>Werkstatt</t>
  </si>
  <si>
    <t>I</t>
  </si>
  <si>
    <t>12/-138</t>
  </si>
  <si>
    <t>12/-137</t>
  </si>
  <si>
    <t>Technik</t>
  </si>
  <si>
    <t>12/-136</t>
  </si>
  <si>
    <t>12/-135</t>
  </si>
  <si>
    <t>Archiv</t>
  </si>
  <si>
    <t>LN</t>
  </si>
  <si>
    <t>12/-134</t>
  </si>
  <si>
    <t>Flure, Hallen</t>
  </si>
  <si>
    <t>12/-133</t>
  </si>
  <si>
    <t>12/-132</t>
  </si>
  <si>
    <t>12/-131</t>
  </si>
  <si>
    <t>12/-118</t>
  </si>
  <si>
    <t>Werkstatt Gärtner</t>
  </si>
  <si>
    <t>12/-117</t>
  </si>
  <si>
    <t>12/-116</t>
  </si>
  <si>
    <t>12/-115</t>
  </si>
  <si>
    <t>PersArchiv</t>
  </si>
  <si>
    <t>12/-114</t>
  </si>
  <si>
    <t>1M</t>
  </si>
  <si>
    <t xml:space="preserve">1. Fr. im Monat </t>
  </si>
  <si>
    <t>Lager/Marketing</t>
  </si>
  <si>
    <t>Aufenth.raum, Büro  Fahrer</t>
  </si>
  <si>
    <t>A</t>
  </si>
  <si>
    <t>1W</t>
  </si>
  <si>
    <t>Lager/Mülltonnen</t>
  </si>
  <si>
    <t>Schaltschrank</t>
  </si>
  <si>
    <t>R.-Dienstleister</t>
  </si>
  <si>
    <t>EG</t>
  </si>
  <si>
    <t>2W</t>
  </si>
  <si>
    <t>Büro</t>
  </si>
  <si>
    <t>AW</t>
  </si>
  <si>
    <t>Warteraum</t>
  </si>
  <si>
    <t>D</t>
  </si>
  <si>
    <t>Sanitärraum</t>
  </si>
  <si>
    <t>5W</t>
  </si>
  <si>
    <t>Eingangshalle</t>
  </si>
  <si>
    <t>Treppe/Halle</t>
  </si>
  <si>
    <t>Empfangshalle</t>
  </si>
  <si>
    <t>FL/LN</t>
  </si>
  <si>
    <t>K1</t>
  </si>
  <si>
    <t>back office</t>
  </si>
  <si>
    <t>Kopierraum</t>
  </si>
  <si>
    <t>Windfang</t>
  </si>
  <si>
    <t>1.OG</t>
  </si>
  <si>
    <t>Waschraum</t>
  </si>
  <si>
    <t>WC</t>
  </si>
  <si>
    <t>Stromv.</t>
  </si>
  <si>
    <t xml:space="preserve">Juni </t>
  </si>
  <si>
    <t>Beratungsraum</t>
  </si>
  <si>
    <t>Foyer</t>
  </si>
  <si>
    <t>Kanzlerbüro</t>
  </si>
  <si>
    <t>Teeküche</t>
  </si>
  <si>
    <t>G</t>
  </si>
  <si>
    <t>Treppenraum</t>
  </si>
  <si>
    <t>Vorraum/  Kopierraum</t>
  </si>
  <si>
    <t>WC Herren</t>
  </si>
  <si>
    <t>WC Allgender</t>
  </si>
  <si>
    <t>Teeküche neu</t>
  </si>
  <si>
    <t>WC Damen</t>
  </si>
  <si>
    <t>neu: R. Dienstleister</t>
  </si>
  <si>
    <t>Büro/Kasse</t>
  </si>
  <si>
    <t>-</t>
  </si>
  <si>
    <t>1. Freitag im Monat</t>
  </si>
  <si>
    <t>keine</t>
  </si>
  <si>
    <t>Aufzug</t>
  </si>
  <si>
    <t>K2</t>
  </si>
  <si>
    <t>Heizungsraum</t>
  </si>
  <si>
    <t xml:space="preserve">Apr./ Okt. </t>
  </si>
  <si>
    <t>6J</t>
  </si>
  <si>
    <t>Feb./Apr./Juni/Aug./Okt./Dez.</t>
  </si>
  <si>
    <t>KG</t>
  </si>
  <si>
    <t>1. Dienstag im Monat</t>
  </si>
  <si>
    <t>Batterieraum</t>
  </si>
  <si>
    <t>Schaltschrraum</t>
  </si>
  <si>
    <t>Studiotechnik</t>
  </si>
  <si>
    <t>Heizungsanlage</t>
  </si>
  <si>
    <t>HM Büro</t>
  </si>
  <si>
    <t>Spielzimmer</t>
  </si>
  <si>
    <t>Fernmeldetechnik</t>
  </si>
  <si>
    <t>AktenlagerStawi</t>
  </si>
  <si>
    <t>Unterrichtsraum</t>
  </si>
  <si>
    <t>Seminarraum</t>
  </si>
  <si>
    <t>ELT</t>
  </si>
  <si>
    <t>Gruppenraum</t>
  </si>
  <si>
    <t>P</t>
  </si>
  <si>
    <t>Hörsaal 3</t>
  </si>
  <si>
    <t>C</t>
  </si>
  <si>
    <t>allg</t>
  </si>
  <si>
    <t xml:space="preserve"> </t>
  </si>
  <si>
    <t>Vorraum</t>
  </si>
  <si>
    <t>LN/STB</t>
  </si>
  <si>
    <t xml:space="preserve">1. Dienstag im Monat </t>
  </si>
  <si>
    <t>Hörsaal 4</t>
  </si>
  <si>
    <t>STB/LN</t>
  </si>
  <si>
    <t>2.OG</t>
  </si>
  <si>
    <t>Kopierer</t>
  </si>
  <si>
    <t>Raum mit Treppe</t>
  </si>
  <si>
    <t>Treppe/Flur</t>
  </si>
  <si>
    <t>Videoraum</t>
  </si>
  <si>
    <t>Regieraum</t>
  </si>
  <si>
    <t>Sprechzimmer</t>
  </si>
  <si>
    <t>-101</t>
  </si>
  <si>
    <t>Treppenhaus</t>
  </si>
  <si>
    <t>E</t>
  </si>
  <si>
    <t>-102</t>
  </si>
  <si>
    <t>Hausanschluss</t>
  </si>
  <si>
    <t>-103</t>
  </si>
  <si>
    <t>-104</t>
  </si>
  <si>
    <t>-105</t>
  </si>
  <si>
    <t>-106</t>
  </si>
  <si>
    <t>-107</t>
  </si>
  <si>
    <t>-108</t>
  </si>
  <si>
    <t>RLT-Anlage</t>
  </si>
  <si>
    <t>-109</t>
  </si>
  <si>
    <t>-110</t>
  </si>
  <si>
    <t>-111</t>
  </si>
  <si>
    <t>-112</t>
  </si>
  <si>
    <t>-113</t>
  </si>
  <si>
    <t>Notbeleuchtung</t>
  </si>
  <si>
    <t>-114</t>
  </si>
  <si>
    <t>-115</t>
  </si>
  <si>
    <t>-116</t>
  </si>
  <si>
    <t>-117</t>
  </si>
  <si>
    <t>-118</t>
  </si>
  <si>
    <t>-119</t>
  </si>
  <si>
    <t>gesperrter Bereich</t>
  </si>
  <si>
    <t>HL</t>
  </si>
  <si>
    <t>0024</t>
  </si>
  <si>
    <t>Treppenhaus(TH)</t>
  </si>
  <si>
    <t>0026</t>
  </si>
  <si>
    <t>Experimentierraum(WL)</t>
  </si>
  <si>
    <t>0027</t>
  </si>
  <si>
    <t>Teeküche(TK)</t>
  </si>
  <si>
    <t>0028</t>
  </si>
  <si>
    <t>Werkstattraum(WL)</t>
  </si>
  <si>
    <t>SP</t>
  </si>
  <si>
    <t>0030</t>
  </si>
  <si>
    <t>Büroraum(B)</t>
  </si>
  <si>
    <t>0031</t>
  </si>
  <si>
    <t>Beobachtungsraum(B)</t>
  </si>
  <si>
    <t>0032</t>
  </si>
  <si>
    <t>Datenraum(D)</t>
  </si>
  <si>
    <t>4J</t>
  </si>
  <si>
    <t>März/ Jun./Sept./ Dez.</t>
  </si>
  <si>
    <t>0034</t>
  </si>
  <si>
    <t>März/ Jun./ Sept./ Dez.</t>
  </si>
  <si>
    <t>LNSTB</t>
  </si>
  <si>
    <t>Puzzle-Kiste</t>
  </si>
  <si>
    <t>Puzzlekiste (Lager)</t>
  </si>
  <si>
    <t>Mai</t>
  </si>
  <si>
    <t>Serverraum</t>
  </si>
  <si>
    <t>Technikraum</t>
  </si>
  <si>
    <t>Durchgang</t>
  </si>
  <si>
    <t>Flurbereich</t>
  </si>
  <si>
    <t>Lager/Technik</t>
  </si>
  <si>
    <t>Arbeitsraum</t>
  </si>
  <si>
    <t>Labor</t>
  </si>
  <si>
    <t>Raumlufttech. Anlage</t>
  </si>
  <si>
    <t>PC Kabinett</t>
  </si>
  <si>
    <t>Außenbereich mit Treppe</t>
  </si>
  <si>
    <t>FL/STB</t>
  </si>
  <si>
    <t>Hörsaal 5</t>
  </si>
  <si>
    <t>Nische</t>
  </si>
  <si>
    <t>Aufenthaltsraum</t>
  </si>
  <si>
    <t>F</t>
  </si>
  <si>
    <t>Versorgung</t>
  </si>
  <si>
    <t>Küche/Verteiler</t>
  </si>
  <si>
    <t>Büroraum</t>
  </si>
  <si>
    <t>ELT-Raum</t>
  </si>
  <si>
    <t>Sanitärraum (WC H)</t>
  </si>
  <si>
    <t>Sanitärraum (WC Beh.)</t>
  </si>
  <si>
    <t>Hörsaal 6</t>
  </si>
  <si>
    <t>PC Raum</t>
  </si>
  <si>
    <t>Besprechung</t>
  </si>
  <si>
    <t>Küch/Verteiler</t>
  </si>
  <si>
    <t>LN/AW</t>
  </si>
  <si>
    <t>Didaktische Werkstatt</t>
  </si>
  <si>
    <t>Vorbereitung DW</t>
  </si>
  <si>
    <t xml:space="preserve">Teeküche </t>
  </si>
  <si>
    <t>Besprechung/Lager</t>
  </si>
  <si>
    <t>PC Poolraum</t>
  </si>
  <si>
    <t>Poolraum</t>
  </si>
  <si>
    <t>Gebäude</t>
  </si>
  <si>
    <t>0001</t>
  </si>
  <si>
    <t>0002</t>
  </si>
  <si>
    <t>Musikraum</t>
  </si>
  <si>
    <t>0003</t>
  </si>
  <si>
    <t>0004</t>
  </si>
  <si>
    <t>0005</t>
  </si>
  <si>
    <t>0007</t>
  </si>
  <si>
    <t>0008</t>
  </si>
  <si>
    <t>0009</t>
  </si>
  <si>
    <t>0010</t>
  </si>
  <si>
    <t>0011</t>
  </si>
  <si>
    <t>Sanitär</t>
  </si>
  <si>
    <t>0012</t>
  </si>
  <si>
    <t>0013</t>
  </si>
  <si>
    <t>0014</t>
  </si>
  <si>
    <t>Küche</t>
  </si>
  <si>
    <t>0015</t>
  </si>
  <si>
    <t>MR</t>
  </si>
  <si>
    <t>0016</t>
  </si>
  <si>
    <t>0017</t>
  </si>
  <si>
    <t>Elektro</t>
  </si>
  <si>
    <t>Seminarraum - SuL</t>
  </si>
  <si>
    <t>Holzwerkstatt</t>
  </si>
  <si>
    <t>Sanitär im Bau</t>
  </si>
  <si>
    <t>E/B</t>
  </si>
  <si>
    <t>gesperrt</t>
  </si>
  <si>
    <t>Datenverteiler</t>
  </si>
  <si>
    <t>Metallwerkstatt</t>
  </si>
  <si>
    <t>Roboterlabor</t>
  </si>
  <si>
    <t>Elektrowerkstatt</t>
  </si>
  <si>
    <t>PC-Pool</t>
  </si>
  <si>
    <t>0002/0014</t>
  </si>
  <si>
    <t>Geb</t>
  </si>
  <si>
    <t>-101a</t>
  </si>
  <si>
    <t>Flur, Hallen</t>
  </si>
  <si>
    <t>Pumpe AW</t>
  </si>
  <si>
    <t>Büro HM</t>
  </si>
  <si>
    <t>Werkstattraum</t>
  </si>
  <si>
    <t>Heizung</t>
  </si>
  <si>
    <t>-112a</t>
  </si>
  <si>
    <t>Flur</t>
  </si>
  <si>
    <t>-112b</t>
  </si>
  <si>
    <t>N</t>
  </si>
  <si>
    <t>WC barrierefrei</t>
  </si>
  <si>
    <t>-119a</t>
  </si>
  <si>
    <t>Aufstellraum</t>
  </si>
  <si>
    <t>Gipsraum</t>
  </si>
  <si>
    <t>Apr./ Okt.</t>
  </si>
  <si>
    <t>Gipswerkstatt</t>
  </si>
  <si>
    <t>4W</t>
  </si>
  <si>
    <t>Bettriebsraum</t>
  </si>
  <si>
    <t>Hörsaal</t>
  </si>
  <si>
    <t>Technik/Elt</t>
  </si>
  <si>
    <t>Umkleideraum</t>
  </si>
  <si>
    <t>0101</t>
  </si>
  <si>
    <t>Bad/WC</t>
  </si>
  <si>
    <t>0201</t>
  </si>
  <si>
    <t>Treppenbereich</t>
  </si>
  <si>
    <t>0202</t>
  </si>
  <si>
    <t>Atelier</t>
  </si>
  <si>
    <t>3.OG</t>
  </si>
  <si>
    <t>0301</t>
  </si>
  <si>
    <t>0302</t>
  </si>
  <si>
    <t>Chorraum</t>
  </si>
  <si>
    <t>Musik Bandraum</t>
  </si>
  <si>
    <t>Gartenhaus</t>
  </si>
  <si>
    <t>k</t>
  </si>
  <si>
    <t>Brennwerkst.</t>
  </si>
  <si>
    <t>Brennwerkstatt</t>
  </si>
  <si>
    <t>Lagerraum</t>
  </si>
  <si>
    <t>Flur/Ausgang</t>
  </si>
  <si>
    <t>Flur/Übergang</t>
  </si>
  <si>
    <t>-105/-106/-107</t>
  </si>
  <si>
    <t>Aufz.masch.raum</t>
  </si>
  <si>
    <t>Hausmeister</t>
  </si>
  <si>
    <t>0009/0011</t>
  </si>
  <si>
    <t>T</t>
  </si>
  <si>
    <t>Beh.-Wc/ Wickelraum</t>
  </si>
  <si>
    <t>Vorraum/Flur</t>
  </si>
  <si>
    <t>Sanitärbereich</t>
  </si>
  <si>
    <t>Vorraum/Flurbereich</t>
  </si>
  <si>
    <t>DG</t>
  </si>
  <si>
    <t>Stromversorgung</t>
  </si>
  <si>
    <t>SB</t>
  </si>
  <si>
    <t>August</t>
  </si>
  <si>
    <t>Hausanschlußraum</t>
  </si>
  <si>
    <t>November</t>
  </si>
  <si>
    <t>Flure allgem.</t>
  </si>
  <si>
    <t>Allg.Unterricht</t>
  </si>
  <si>
    <t>Besprechungsraum</t>
  </si>
  <si>
    <t>Behinderten WC mit Wickeltisch</t>
  </si>
  <si>
    <t xml:space="preserve">WC Damen </t>
  </si>
  <si>
    <t>0008/Teil</t>
  </si>
  <si>
    <t>Putzmittelraum</t>
  </si>
  <si>
    <t xml:space="preserve">WC Herren </t>
  </si>
  <si>
    <t>Loggia</t>
  </si>
  <si>
    <t>AN</t>
  </si>
  <si>
    <t>Treppenraum,-lauf,Rampe</t>
  </si>
  <si>
    <t>PVC</t>
  </si>
  <si>
    <t>Abstellraum/Technik</t>
  </si>
  <si>
    <t>Bürotechnikraum</t>
  </si>
  <si>
    <t>Wasserversorgung</t>
  </si>
  <si>
    <t>EB</t>
  </si>
  <si>
    <t>EDV</t>
  </si>
  <si>
    <t>März/Okt</t>
  </si>
  <si>
    <t>1. Montag im Monat</t>
  </si>
  <si>
    <t xml:space="preserve">Vorraum </t>
  </si>
  <si>
    <t>BP</t>
  </si>
  <si>
    <t>GR</t>
  </si>
  <si>
    <t>4.OG</t>
  </si>
  <si>
    <t>5.OG</t>
  </si>
  <si>
    <t>6.OG</t>
  </si>
  <si>
    <t>7.OG</t>
  </si>
  <si>
    <t>8.OG</t>
  </si>
  <si>
    <t>9.OG</t>
  </si>
  <si>
    <t>10.OG</t>
  </si>
  <si>
    <t>BehindertenWC</t>
  </si>
  <si>
    <t>A.Maschinenraum</t>
  </si>
  <si>
    <t>Senatssaal</t>
  </si>
  <si>
    <t>Dachterrasse</t>
  </si>
  <si>
    <t>Anbau</t>
  </si>
  <si>
    <t>BesprechungSTURA</t>
  </si>
  <si>
    <t>KonferenzrSTURA</t>
  </si>
  <si>
    <t>Büro STURA</t>
  </si>
  <si>
    <t>Eingangstreppe</t>
  </si>
  <si>
    <t>002 / 003</t>
  </si>
  <si>
    <t xml:space="preserve">März/ Jun./ Sep./ Dez. </t>
  </si>
  <si>
    <t>006 / 008</t>
  </si>
  <si>
    <t>Lager (ehem. Küche)</t>
  </si>
  <si>
    <t>016 / 018</t>
  </si>
  <si>
    <t>Kopierer/Küche</t>
  </si>
  <si>
    <t>034 / 035</t>
  </si>
  <si>
    <t>Treppe/Flure</t>
  </si>
  <si>
    <t>ADV- Raum</t>
  </si>
  <si>
    <t>Flur/Fluchtweg</t>
  </si>
  <si>
    <t>0006</t>
  </si>
  <si>
    <t>00-01/11/13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</si>
  <si>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</si>
  <si>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</si>
  <si>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</si>
  <si>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</si>
  <si>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</si>
  <si>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</si>
  <si>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</si>
  <si>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</si>
  <si>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</si>
  <si>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</si>
  <si>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ELT-UV</t>
  </si>
  <si>
    <t>0112</t>
  </si>
  <si>
    <t>0113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</si>
  <si>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</si>
  <si>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</si>
  <si>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</si>
  <si>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</si>
  <si>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</si>
  <si>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</si>
  <si>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</si>
  <si>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</si>
  <si>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</si>
  <si>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SA</t>
  </si>
  <si>
    <t>Sonder-Magazin</t>
  </si>
  <si>
    <t>Magazin</t>
  </si>
  <si>
    <t>1. Mittwoch im Monat</t>
  </si>
  <si>
    <t>Fluchttreppe</t>
  </si>
  <si>
    <t>U16</t>
  </si>
  <si>
    <t>U22</t>
  </si>
  <si>
    <t>Vorraum Magazin</t>
  </si>
  <si>
    <t>U21/U31</t>
  </si>
  <si>
    <t>Lüftungszentrale</t>
  </si>
  <si>
    <t>U33</t>
  </si>
  <si>
    <t>Sprinklerzentrale</t>
  </si>
  <si>
    <t>U34</t>
  </si>
  <si>
    <t>Kältezentrale</t>
  </si>
  <si>
    <t>U35</t>
  </si>
  <si>
    <t>Heizungszentrale</t>
  </si>
  <si>
    <t>U99</t>
  </si>
  <si>
    <t>Stromversorgung/Außenb.</t>
  </si>
  <si>
    <t>Schleuse Treppenhaus</t>
  </si>
  <si>
    <t>NST</t>
  </si>
  <si>
    <t>Aufzugs- und Förderanlage</t>
  </si>
  <si>
    <t>Sonst.betriebstech.Anlage</t>
  </si>
  <si>
    <t>U40</t>
  </si>
  <si>
    <t>U43</t>
  </si>
  <si>
    <t>NSHV</t>
  </si>
  <si>
    <t>U42</t>
  </si>
  <si>
    <t>Notlichtanlage</t>
  </si>
  <si>
    <t>U41</t>
  </si>
  <si>
    <t>Akku für Notlicht</t>
  </si>
  <si>
    <t>U44</t>
  </si>
  <si>
    <t>Mittelspannung</t>
  </si>
  <si>
    <t>Mittelspannung SWE</t>
  </si>
  <si>
    <t>U47</t>
  </si>
  <si>
    <t>Zählerraum</t>
  </si>
  <si>
    <t>U46</t>
  </si>
  <si>
    <t>Trafo 1</t>
  </si>
  <si>
    <t>U45</t>
  </si>
  <si>
    <t>Trafo 2</t>
  </si>
  <si>
    <t>Rückkühlwerk außen</t>
  </si>
  <si>
    <t>U50/U51</t>
  </si>
  <si>
    <t>U52/U53</t>
  </si>
  <si>
    <r>
      <t xml:space="preserve">Garderobe </t>
    </r>
    <r>
      <rPr>
        <strike/>
        <sz val="12"/>
        <rFont val="Calibri"/>
        <family val="2"/>
      </rPr>
      <t>Cafe`Hilgenfeld</t>
    </r>
  </si>
  <si>
    <r>
      <t xml:space="preserve">Waschraum </t>
    </r>
    <r>
      <rPr>
        <strike/>
        <sz val="12"/>
        <rFont val="Calibri"/>
        <family val="2"/>
      </rPr>
      <t>Cafe´Hilgenfeld</t>
    </r>
  </si>
  <si>
    <r>
      <t xml:space="preserve">WC </t>
    </r>
    <r>
      <rPr>
        <strike/>
        <sz val="12"/>
        <rFont val="Calibri"/>
        <family val="2"/>
      </rPr>
      <t>Cafe´Hilgenfeld</t>
    </r>
  </si>
  <si>
    <t>U48</t>
  </si>
  <si>
    <t>U49</t>
  </si>
  <si>
    <t>U54</t>
  </si>
  <si>
    <r>
      <rPr>
        <strike/>
        <sz val="12"/>
        <rFont val="Calibri"/>
        <family val="2"/>
      </rPr>
      <t>Werkstatt</t>
    </r>
    <r>
      <rPr>
        <sz val="12"/>
        <rFont val="Calibri"/>
        <family val="2"/>
      </rPr>
      <t xml:space="preserve"> Lager Cafe Hilgenfeld</t>
    </r>
  </si>
  <si>
    <t>U55</t>
  </si>
  <si>
    <t>U56</t>
  </si>
  <si>
    <t>U58</t>
  </si>
  <si>
    <t>Einbandstelle</t>
  </si>
  <si>
    <t>U79</t>
  </si>
  <si>
    <t>WC herren</t>
  </si>
  <si>
    <t>U78</t>
  </si>
  <si>
    <t>U77</t>
  </si>
  <si>
    <t>U75</t>
  </si>
  <si>
    <t>BMA</t>
  </si>
  <si>
    <t>U76</t>
  </si>
  <si>
    <t>EMA</t>
  </si>
  <si>
    <t>U80</t>
  </si>
  <si>
    <t>GLT</t>
  </si>
  <si>
    <t>U61</t>
  </si>
  <si>
    <t>U63</t>
  </si>
  <si>
    <t>Buchbinderei</t>
  </si>
  <si>
    <t>U64</t>
  </si>
  <si>
    <t>U65</t>
  </si>
  <si>
    <t>U66</t>
  </si>
  <si>
    <t>U67</t>
  </si>
  <si>
    <t>U74</t>
  </si>
  <si>
    <t>U73</t>
  </si>
  <si>
    <t>U72</t>
  </si>
  <si>
    <t>U71</t>
  </si>
  <si>
    <t>Schleuse vor TH</t>
  </si>
  <si>
    <t>U68</t>
  </si>
  <si>
    <t>U69</t>
  </si>
  <si>
    <t>U70</t>
  </si>
  <si>
    <t>Dunkelkammer</t>
  </si>
  <si>
    <t>U92</t>
  </si>
  <si>
    <t>ELT Verteilerraum</t>
  </si>
  <si>
    <t>U91</t>
  </si>
  <si>
    <t>EDV Verteilerraum</t>
  </si>
  <si>
    <t>U90</t>
  </si>
  <si>
    <t>RLT-Schacht</t>
  </si>
  <si>
    <t>U14</t>
  </si>
  <si>
    <t>Apr./Okt.</t>
  </si>
  <si>
    <t>U13</t>
  </si>
  <si>
    <t>USV-Anlage</t>
  </si>
  <si>
    <t>U12</t>
  </si>
  <si>
    <t>Betriebstechnische Anlage</t>
  </si>
  <si>
    <t>U11</t>
  </si>
  <si>
    <t>U60</t>
  </si>
  <si>
    <t>MFL</t>
  </si>
  <si>
    <t>Fluchttreppenhaus</t>
  </si>
  <si>
    <t>PC-Arbeitsplätze</t>
  </si>
  <si>
    <t>AW/MFL</t>
  </si>
  <si>
    <t>Lehrbuchsammlung</t>
  </si>
  <si>
    <t>Freihand-/Lesefläche</t>
  </si>
  <si>
    <t>Annahme u.Ausgabe</t>
  </si>
  <si>
    <t>G1</t>
  </si>
  <si>
    <t>11W</t>
  </si>
  <si>
    <t>Beh.-WC mit Wickeltisch</t>
  </si>
  <si>
    <t>Schulungsraum</t>
  </si>
  <si>
    <t>Cafe Hilgenfeld</t>
  </si>
  <si>
    <t>CA</t>
  </si>
  <si>
    <t>ELT_Verteilerraum</t>
  </si>
  <si>
    <t>097</t>
  </si>
  <si>
    <t>Installationsschacht</t>
  </si>
  <si>
    <t>040</t>
  </si>
  <si>
    <t>Poststelle/Verwaltung</t>
  </si>
  <si>
    <t>041</t>
  </si>
  <si>
    <t>Schlüsselverwaltung</t>
  </si>
  <si>
    <t>044</t>
  </si>
  <si>
    <t>046</t>
  </si>
  <si>
    <t>Abstellraum/Müll</t>
  </si>
  <si>
    <t>048</t>
  </si>
  <si>
    <t>049</t>
  </si>
  <si>
    <t>Sortierraum UB</t>
  </si>
  <si>
    <t>050</t>
  </si>
  <si>
    <t>Poststelle UB/Büro</t>
  </si>
  <si>
    <t>053</t>
  </si>
  <si>
    <t>Sanitätsraum</t>
  </si>
  <si>
    <t>054</t>
  </si>
  <si>
    <t>ELT-Verteilerraum</t>
  </si>
  <si>
    <t>Mediothek</t>
  </si>
  <si>
    <t>Büroraum-Carrel</t>
  </si>
  <si>
    <t>Postfächer</t>
  </si>
  <si>
    <t>Freiland-/Lesefläche</t>
  </si>
  <si>
    <t>Büroraum Carrels19</t>
  </si>
  <si>
    <t>Büroraum Carrels 18</t>
  </si>
  <si>
    <t>Büroraum Carrels 17</t>
  </si>
  <si>
    <t>Büroraum Carrels 16</t>
  </si>
  <si>
    <t>Büroraum Carrels 15</t>
  </si>
  <si>
    <t>Büroraum Carrels 14</t>
  </si>
  <si>
    <t>Büroraum Carrels 13</t>
  </si>
  <si>
    <t>Büroraum Carrels 12</t>
  </si>
  <si>
    <t>Büroraum Carrels 11</t>
  </si>
  <si>
    <t>Aufzugsvorraum</t>
  </si>
  <si>
    <t>Teeküche/Kopierer</t>
  </si>
  <si>
    <t>AW/LN</t>
  </si>
  <si>
    <t>Zss. Lager</t>
  </si>
  <si>
    <t>Gemeinschaftsraum</t>
  </si>
  <si>
    <t>WC (H) D</t>
  </si>
  <si>
    <t>Büroraum Carrels 29</t>
  </si>
  <si>
    <t>Büroraum Carrels 28</t>
  </si>
  <si>
    <t>Büroraum Carrels 27</t>
  </si>
  <si>
    <t>Büroraum Carrels 26</t>
  </si>
  <si>
    <t>Carrel 25</t>
  </si>
  <si>
    <t>Carrel 24</t>
  </si>
  <si>
    <t>Carrel 23</t>
  </si>
  <si>
    <t>Carrel 22</t>
  </si>
  <si>
    <t>Carrel 21</t>
  </si>
  <si>
    <t>Theke-Sondersammlung</t>
  </si>
  <si>
    <t>Bibliotheksraum</t>
  </si>
  <si>
    <t>Tresormagazin</t>
  </si>
  <si>
    <t xml:space="preserve">März/Jun./ Sept./ Dez. </t>
  </si>
  <si>
    <t>Ausstellungsraum</t>
  </si>
  <si>
    <t>Mutter-Kind Raum</t>
  </si>
  <si>
    <t>Gruppenarbeitsraum4</t>
  </si>
  <si>
    <t>Gruppenarbeitsraum3</t>
  </si>
  <si>
    <t>Gruppenarbeitsraum2</t>
  </si>
  <si>
    <t>Gruppenarbeitsraum6</t>
  </si>
  <si>
    <t>Bereitstellungsraum/Theke</t>
  </si>
  <si>
    <t>PC Arbeitsplätze</t>
  </si>
  <si>
    <t>Gruppenarbeitsraum 1</t>
  </si>
  <si>
    <t>Kartenraum</t>
  </si>
  <si>
    <t>Schleuse TH</t>
  </si>
  <si>
    <t>Beh.-WC</t>
  </si>
  <si>
    <t>Personal WC</t>
  </si>
  <si>
    <t>Außen</t>
  </si>
  <si>
    <t>Mülleimer im Außenbereich</t>
  </si>
  <si>
    <t>alte Wache</t>
  </si>
  <si>
    <t>Umkleide</t>
  </si>
  <si>
    <t>Edelstahlpflege auftragen 5xWO</t>
  </si>
  <si>
    <t>10W</t>
  </si>
  <si>
    <t xml:space="preserve">2x täglich reinigen Mo-Fr (1. Reinigung bis 7:30 Uhr, 2. Reinigung 14:00 Uhr) </t>
  </si>
  <si>
    <t>1. Montag im Juni</t>
  </si>
  <si>
    <t>Sportlabor</t>
  </si>
  <si>
    <t>S</t>
  </si>
  <si>
    <t>Lehrerzimmer</t>
  </si>
  <si>
    <t>Judohalle</t>
  </si>
  <si>
    <t>JM</t>
  </si>
  <si>
    <t>SJ</t>
  </si>
  <si>
    <t xml:space="preserve">desinfizieren </t>
  </si>
  <si>
    <t>2x in der Wo mit weicher Bürste saugen,1x in der Wo mit klarem Wasser trocken reinigen, nicht desinfizieren</t>
  </si>
  <si>
    <t>Eingang/Fluchtweg</t>
  </si>
  <si>
    <t>Sporthalle</t>
  </si>
  <si>
    <t>S1</t>
  </si>
  <si>
    <t>Aufenthalt</t>
  </si>
  <si>
    <t>Sport-Schach</t>
  </si>
  <si>
    <t>Sport-Tanzen</t>
  </si>
  <si>
    <t>Sport-Kraftsport</t>
  </si>
  <si>
    <t>Sport-Karate</t>
  </si>
  <si>
    <t>DM</t>
  </si>
  <si>
    <t>SD</t>
  </si>
  <si>
    <t>2x wöchentlich saugen mit besonders weicher Bürste +  1x Wo mit klarem Wasser trocken wischen+ desinfizieren (entweder mit hochverd.H2O2 im Wischwasser trocken reinigen oder mit Desinfektionsspray)</t>
  </si>
  <si>
    <t>WC Beh.</t>
  </si>
  <si>
    <t>STBA</t>
  </si>
  <si>
    <t>Lager 3 URMZ</t>
  </si>
  <si>
    <t>Abstellraum HS 2</t>
  </si>
  <si>
    <t>Abstellraum HS 1</t>
  </si>
  <si>
    <t>Raumlufttechn. Anlagenraum</t>
  </si>
  <si>
    <t>Medientechnik, Hörsäle URMZ</t>
  </si>
  <si>
    <t>Garderobe HS 2</t>
  </si>
  <si>
    <t>LP</t>
  </si>
  <si>
    <t>Magazin Bibliothek</t>
  </si>
  <si>
    <t>Trafo</t>
  </si>
  <si>
    <t>NEA</t>
  </si>
  <si>
    <t>Serverraum URMZ</t>
  </si>
  <si>
    <t>Operatorraum</t>
  </si>
  <si>
    <t>Fernmeldetechnik / Datenverteilung</t>
  </si>
  <si>
    <t>Lager 2  URMZ</t>
  </si>
  <si>
    <t>Technikraum Nahwärme / Heiz. /</t>
  </si>
  <si>
    <t>Technik ELT</t>
  </si>
  <si>
    <t>NSHV - ASV</t>
  </si>
  <si>
    <t>NSHV - ESV</t>
  </si>
  <si>
    <t>GHV - Technik ELT</t>
  </si>
  <si>
    <t>Sicherheitsbeleuchtung</t>
  </si>
  <si>
    <t>USV-Anlagenraum</t>
  </si>
  <si>
    <t>USV-Batterie</t>
  </si>
  <si>
    <t>Fernmeldetechnik - EMA</t>
  </si>
  <si>
    <t>Fernmeldetechnik - BMA</t>
  </si>
  <si>
    <t>Flur  Hörsaal 2</t>
  </si>
  <si>
    <t>Flur Technik Ost</t>
  </si>
  <si>
    <t>Flur Technik West</t>
  </si>
  <si>
    <t>Schleuse HS2</t>
  </si>
  <si>
    <t>-181</t>
  </si>
  <si>
    <t>ÖB</t>
  </si>
  <si>
    <t>-182</t>
  </si>
  <si>
    <t>Schacht 5</t>
  </si>
  <si>
    <t>Schacht 1</t>
  </si>
  <si>
    <t>Treppenhaus 1</t>
  </si>
  <si>
    <t>NS</t>
  </si>
  <si>
    <t>Treppenhaus 2</t>
  </si>
  <si>
    <t>NS+STBA</t>
  </si>
  <si>
    <t>Vorraum Damen</t>
  </si>
  <si>
    <t>Vorraum Herren</t>
  </si>
  <si>
    <t>Dozentenraum  Hörsaal 1</t>
  </si>
  <si>
    <t>Garderobe HS 1</t>
  </si>
  <si>
    <t xml:space="preserve"> Hörsaal 1</t>
  </si>
  <si>
    <t xml:space="preserve">3x reinigen, 5x Papierkorb leeren </t>
  </si>
  <si>
    <t xml:space="preserve"> Hörsaal 2</t>
  </si>
  <si>
    <t>Regie HS 2</t>
  </si>
  <si>
    <t>Konferenzraum URMZ</t>
  </si>
  <si>
    <t xml:space="preserve">Servicedesk URMZ, </t>
  </si>
  <si>
    <t>Thoska-Servicebüro URMZ</t>
  </si>
  <si>
    <t>Pool 1  URMZ</t>
  </si>
  <si>
    <t>Pool 2  URMZ</t>
  </si>
  <si>
    <t>Pool 3  URMZ</t>
  </si>
  <si>
    <t>Pool 4  URMZ</t>
  </si>
  <si>
    <t>Drucker/Kopierer URMZ</t>
  </si>
  <si>
    <t>0018</t>
  </si>
  <si>
    <t>Spezialtechnik URMZ</t>
  </si>
  <si>
    <t>0019</t>
  </si>
  <si>
    <t>0020</t>
  </si>
  <si>
    <t>0021</t>
  </si>
  <si>
    <t>Lagerraum 1 URMZ</t>
  </si>
  <si>
    <t>0022</t>
  </si>
  <si>
    <t>Medientechnik URMZ</t>
  </si>
  <si>
    <t>0023</t>
  </si>
  <si>
    <t>0025</t>
  </si>
  <si>
    <t>0070</t>
  </si>
  <si>
    <t>Schließfächer HS 1</t>
  </si>
  <si>
    <t>0071</t>
  </si>
  <si>
    <t>Flur Aufzug</t>
  </si>
  <si>
    <t>0072</t>
  </si>
  <si>
    <t>0073</t>
  </si>
  <si>
    <t>0074</t>
  </si>
  <si>
    <t>Flur Nord URMZ</t>
  </si>
  <si>
    <t>NS+LP</t>
  </si>
  <si>
    <t>0075</t>
  </si>
  <si>
    <t>Flur  Süd URMZ</t>
  </si>
  <si>
    <t>0076</t>
  </si>
  <si>
    <t>0077</t>
  </si>
  <si>
    <t>Schleuseg HS 1 Nord</t>
  </si>
  <si>
    <t>0078</t>
  </si>
  <si>
    <t>Schleuse HS 1 Süd</t>
  </si>
  <si>
    <t>0079</t>
  </si>
  <si>
    <t>Schleuse HS 2 Süd</t>
  </si>
  <si>
    <t>0080</t>
  </si>
  <si>
    <t>Schleuse HS 2 Nord</t>
  </si>
  <si>
    <t>0085</t>
  </si>
  <si>
    <t>0089</t>
  </si>
  <si>
    <t>0091</t>
  </si>
  <si>
    <t>0092</t>
  </si>
  <si>
    <t>0093</t>
  </si>
  <si>
    <t>Treppenhaus 3</t>
  </si>
  <si>
    <t>Putzraum</t>
  </si>
  <si>
    <t>Büro Hörsaal 2</t>
  </si>
  <si>
    <t>Technik ELT / Lüftung</t>
  </si>
  <si>
    <t xml:space="preserve">Büro </t>
  </si>
  <si>
    <t>Besprechungsraum URMZ</t>
  </si>
  <si>
    <t>Werkstatt URMZ</t>
  </si>
  <si>
    <t>Werkstatt Medientechnik</t>
  </si>
  <si>
    <t>AV-Schnittraum URMZ</t>
  </si>
  <si>
    <t>IT-Anwendungssysteme</t>
  </si>
  <si>
    <t>IT-Support Medientechnik</t>
  </si>
  <si>
    <t>0114</t>
  </si>
  <si>
    <t>IT-Infrastruktur-Support</t>
  </si>
  <si>
    <t>0115</t>
  </si>
  <si>
    <t>IT-Support</t>
  </si>
  <si>
    <t>0116</t>
  </si>
  <si>
    <t>0117</t>
  </si>
  <si>
    <t>IT-Infrastruktur</t>
  </si>
  <si>
    <t>0118</t>
  </si>
  <si>
    <t>0119</t>
  </si>
  <si>
    <t>0120</t>
  </si>
  <si>
    <t>0121</t>
  </si>
  <si>
    <t>Büro Leiter URMZ</t>
  </si>
  <si>
    <t>0122</t>
  </si>
  <si>
    <t>Büro techn. Ap URMZ</t>
  </si>
  <si>
    <t>0123</t>
  </si>
  <si>
    <t>Pausenraum URMZ</t>
  </si>
  <si>
    <t>0124</t>
  </si>
  <si>
    <t>0125</t>
  </si>
  <si>
    <t>0126</t>
  </si>
  <si>
    <t>0127</t>
  </si>
  <si>
    <t>Handlager URMZ</t>
  </si>
  <si>
    <t>0128</t>
  </si>
  <si>
    <t>Drucker/ Kopierer</t>
  </si>
  <si>
    <t>0129</t>
  </si>
  <si>
    <t>0130</t>
  </si>
  <si>
    <t>0131</t>
  </si>
  <si>
    <t>0132</t>
  </si>
  <si>
    <t>0133</t>
  </si>
  <si>
    <t>0171</t>
  </si>
  <si>
    <t>0172</t>
  </si>
  <si>
    <t>Flur Foyer</t>
  </si>
  <si>
    <t>0173</t>
  </si>
  <si>
    <t>Flur URMZ West</t>
  </si>
  <si>
    <t>0174</t>
  </si>
  <si>
    <t>Flur URMZ Ost</t>
  </si>
  <si>
    <t>0175</t>
  </si>
  <si>
    <t>0176</t>
  </si>
  <si>
    <t>Schleuse HS 1 Nord</t>
  </si>
  <si>
    <t>0191</t>
  </si>
  <si>
    <t>0192</t>
  </si>
  <si>
    <t>0193</t>
  </si>
  <si>
    <t>PV-Raum</t>
  </si>
  <si>
    <t>Büro Hörsaal 1</t>
  </si>
  <si>
    <t>Projektorraum</t>
  </si>
  <si>
    <t>Dolmetscherraum</t>
  </si>
  <si>
    <t>Materiallager</t>
  </si>
  <si>
    <t>0271</t>
  </si>
  <si>
    <t>0272</t>
  </si>
  <si>
    <t>0273</t>
  </si>
  <si>
    <t>0274</t>
  </si>
  <si>
    <t>0291</t>
  </si>
  <si>
    <t>Treppenflur</t>
  </si>
  <si>
    <t>März</t>
  </si>
  <si>
    <t>1. Mittwoch des Monats</t>
  </si>
  <si>
    <t>Sanitär-Dusche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</si>
  <si>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</si>
  <si>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</si>
  <si>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</si>
  <si>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</si>
  <si>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</si>
  <si>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</si>
  <si>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</si>
  <si>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</si>
  <si>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</si>
  <si>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</si>
  <si>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</si>
  <si>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</si>
  <si>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Flur,Küche</t>
  </si>
  <si>
    <t>G/K</t>
  </si>
  <si>
    <t>Datenverteilerraum</t>
  </si>
  <si>
    <t>Wache Aufs.raum</t>
  </si>
  <si>
    <t>BFL</t>
  </si>
  <si>
    <t>Maschinenraum</t>
  </si>
  <si>
    <t>Garderobe/Werkstatt</t>
  </si>
  <si>
    <t>Desinfizieren</t>
  </si>
  <si>
    <t>Holzbodenseife verwenden</t>
  </si>
  <si>
    <t>HD</t>
  </si>
  <si>
    <t>Teeküche+Büro</t>
  </si>
  <si>
    <t>G/A</t>
  </si>
  <si>
    <t>Schaufenster</t>
  </si>
  <si>
    <t>GLAS</t>
  </si>
  <si>
    <t>beidseitig reinigen incl. Rahmen und  Fensterbank</t>
  </si>
  <si>
    <t>2M</t>
  </si>
  <si>
    <t xml:space="preserve">2 x monatlich </t>
  </si>
  <si>
    <t>Waschmaschinenraum</t>
  </si>
  <si>
    <t>Gewölbekeller</t>
  </si>
  <si>
    <t>Halle</t>
  </si>
  <si>
    <t>5x Papierkorb leeren und Tafel/Whiteboard reinigen</t>
  </si>
  <si>
    <t>Vorraum Wc</t>
  </si>
  <si>
    <t>Herren-WC</t>
  </si>
  <si>
    <t>Damen-WC</t>
  </si>
  <si>
    <t>R.-Dienstleister im Beh.WC</t>
  </si>
  <si>
    <t>Aufenthalts-Lagerraum</t>
  </si>
  <si>
    <t>Mai/ Dez.</t>
  </si>
  <si>
    <t>Bibliothek</t>
  </si>
  <si>
    <t>Fahrrad/Lager</t>
  </si>
  <si>
    <t>Mülltonnenstellfl.</t>
  </si>
  <si>
    <t>März/Jun./ Sept./ Dez.</t>
  </si>
  <si>
    <t>Laubengang</t>
  </si>
  <si>
    <t>Geb.</t>
  </si>
  <si>
    <t>Ebene</t>
  </si>
  <si>
    <t>D9</t>
  </si>
  <si>
    <t>Allg.Unterricht -SR3</t>
  </si>
  <si>
    <t>1j</t>
  </si>
  <si>
    <t>OG</t>
  </si>
  <si>
    <t>Allg.Unterricht-SR4</t>
  </si>
  <si>
    <t>D10</t>
  </si>
  <si>
    <t>R-3.1</t>
  </si>
  <si>
    <t>Fahrradraum</t>
  </si>
  <si>
    <t>R-2.4.</t>
  </si>
  <si>
    <t>R-2.3.</t>
  </si>
  <si>
    <t>R-2.2.</t>
  </si>
  <si>
    <t>R-2.1.</t>
  </si>
  <si>
    <t>R-1.2</t>
  </si>
  <si>
    <t>R-1.1</t>
  </si>
  <si>
    <t>R+0.1</t>
  </si>
  <si>
    <t>R+0.2</t>
  </si>
  <si>
    <t>R+0.3</t>
  </si>
  <si>
    <t>R+0.4</t>
  </si>
  <si>
    <t>R+0.5</t>
  </si>
  <si>
    <t>Archiv,Sammlung</t>
  </si>
  <si>
    <t>T/HD/NST</t>
  </si>
  <si>
    <t>Clemenskapelle - Unterricht m.fest.Gestühl</t>
  </si>
  <si>
    <t>SST</t>
  </si>
  <si>
    <t>D1</t>
  </si>
  <si>
    <t>Kiliani - Unterricht m.fest.Gestühl</t>
  </si>
  <si>
    <t xml:space="preserve">2x wöchentlich reinigen, aber 5x Papierkorb leeren +Tische abwischen </t>
  </si>
  <si>
    <t>+1</t>
  </si>
  <si>
    <t>R+1.3</t>
  </si>
  <si>
    <t>R+1.4</t>
  </si>
  <si>
    <t>R+1.5</t>
  </si>
  <si>
    <t>Sonderarbeitsraum</t>
  </si>
  <si>
    <t>R+1.6</t>
  </si>
  <si>
    <t>+2</t>
  </si>
  <si>
    <t>R+1.1</t>
  </si>
  <si>
    <t>Allg.Unterricht - SR1</t>
  </si>
  <si>
    <t>R+1.2</t>
  </si>
  <si>
    <t>Allg.Unterricht - SR2</t>
  </si>
  <si>
    <t>R+1.12</t>
  </si>
  <si>
    <t>3x wöchentlich reinigen, aber 5x Papierkorb leeren +Tische abwischen + Stühle ausrichten</t>
  </si>
  <si>
    <t>R+1.13</t>
  </si>
  <si>
    <t>R+1.14</t>
  </si>
  <si>
    <t>R+1.15</t>
  </si>
  <si>
    <t>Jun./Dez</t>
  </si>
  <si>
    <t>MST</t>
  </si>
  <si>
    <t>Coelicum - Unterricht m.fest.Gestühl</t>
  </si>
  <si>
    <t>TR</t>
  </si>
  <si>
    <t xml:space="preserve">3x wöchentlich reinigen, aber 5x Papierkorb leeren +Tische abwischen </t>
  </si>
  <si>
    <t>Flur 1</t>
  </si>
  <si>
    <t>ST</t>
  </si>
  <si>
    <t>Flur 2</t>
  </si>
  <si>
    <t>Raum 1</t>
  </si>
  <si>
    <t>Server</t>
  </si>
  <si>
    <t>Raum 5</t>
  </si>
  <si>
    <t>Raum 2</t>
  </si>
  <si>
    <t>Raum 3</t>
  </si>
  <si>
    <t>Raum 4</t>
  </si>
  <si>
    <t>Raum 6</t>
  </si>
  <si>
    <t>Raum 7</t>
  </si>
  <si>
    <t>Raum 8</t>
  </si>
  <si>
    <t>Raum 9</t>
  </si>
  <si>
    <t>Raum 10</t>
  </si>
  <si>
    <t>Büro/Teeküche</t>
  </si>
  <si>
    <t>Betriebst.Anlage</t>
  </si>
  <si>
    <t>Juli</t>
  </si>
  <si>
    <t>Flur/Seiteneingang</t>
  </si>
  <si>
    <t>Flur, Treppe</t>
  </si>
  <si>
    <t>Raum 7/8</t>
  </si>
  <si>
    <t>Teeküche,Aufenth.</t>
  </si>
  <si>
    <t>G/F</t>
  </si>
  <si>
    <t>L1</t>
  </si>
  <si>
    <t>Toilette</t>
  </si>
  <si>
    <t>005a</t>
  </si>
  <si>
    <t>R-Dienstleister</t>
  </si>
  <si>
    <t>QK</t>
  </si>
  <si>
    <t>101a</t>
  </si>
  <si>
    <t>BMZ</t>
  </si>
  <si>
    <t>101b</t>
  </si>
  <si>
    <t>Außentreppe+ Mülleimer 1x wöchentlich reinigen und leeren</t>
  </si>
  <si>
    <t>101c</t>
  </si>
  <si>
    <t>101d</t>
  </si>
  <si>
    <t>101e</t>
  </si>
  <si>
    <t>101f</t>
  </si>
  <si>
    <t>102a</t>
  </si>
  <si>
    <t>103b</t>
  </si>
  <si>
    <t>108a</t>
  </si>
  <si>
    <t>201a</t>
  </si>
  <si>
    <t>202a</t>
  </si>
  <si>
    <t>203a</t>
  </si>
  <si>
    <t>206a</t>
  </si>
  <si>
    <t>207a</t>
  </si>
  <si>
    <t>207b</t>
  </si>
  <si>
    <t>207c</t>
  </si>
  <si>
    <t>207d</t>
  </si>
  <si>
    <t>Fachraum</t>
  </si>
  <si>
    <t>212a</t>
  </si>
  <si>
    <t>212b</t>
  </si>
  <si>
    <t>212c</t>
  </si>
  <si>
    <t>301a</t>
  </si>
  <si>
    <t>302a</t>
  </si>
  <si>
    <t>303a</t>
  </si>
  <si>
    <t>306a</t>
  </si>
  <si>
    <t>307a</t>
  </si>
  <si>
    <t>307b</t>
  </si>
  <si>
    <t>307c</t>
  </si>
  <si>
    <t>307d</t>
  </si>
  <si>
    <t>Sani/Ruhe/Büro</t>
  </si>
  <si>
    <t>312a</t>
  </si>
  <si>
    <t>312b</t>
  </si>
  <si>
    <t>312c</t>
  </si>
  <si>
    <t>401a</t>
  </si>
  <si>
    <t>402a</t>
  </si>
  <si>
    <t>403a</t>
  </si>
  <si>
    <t>pvc</t>
  </si>
  <si>
    <t>406a</t>
  </si>
  <si>
    <t>407a</t>
  </si>
  <si>
    <t>407b</t>
  </si>
  <si>
    <t>407c</t>
  </si>
  <si>
    <t>407d</t>
  </si>
  <si>
    <t>Besprechungszimmer</t>
  </si>
  <si>
    <t>411a</t>
  </si>
  <si>
    <t>411b</t>
  </si>
  <si>
    <t>411c</t>
  </si>
  <si>
    <t>501a</t>
  </si>
  <si>
    <t>502a</t>
  </si>
  <si>
    <t>503a</t>
  </si>
  <si>
    <t>506a</t>
  </si>
  <si>
    <t>506c</t>
  </si>
  <si>
    <t>506d</t>
  </si>
  <si>
    <t>506e</t>
  </si>
  <si>
    <t>506f</t>
  </si>
  <si>
    <t>507a</t>
  </si>
  <si>
    <t>507b</t>
  </si>
  <si>
    <t>507c</t>
  </si>
  <si>
    <t>507d</t>
  </si>
  <si>
    <t>602a</t>
  </si>
  <si>
    <t>603a</t>
  </si>
  <si>
    <t>606a</t>
  </si>
  <si>
    <t>Büro-HPR</t>
  </si>
  <si>
    <t>Flur-HPR</t>
  </si>
  <si>
    <t>706a</t>
  </si>
  <si>
    <t>702a</t>
  </si>
  <si>
    <t>703a</t>
  </si>
  <si>
    <t>707a</t>
  </si>
  <si>
    <t xml:space="preserve">2x Reinigung, 5x Müll entsorgen </t>
  </si>
  <si>
    <t>801a</t>
  </si>
  <si>
    <t>801d</t>
  </si>
  <si>
    <t>802a</t>
  </si>
  <si>
    <t>TR Elektroverteilung</t>
  </si>
  <si>
    <t>Seminar-/Tagungsraum</t>
  </si>
  <si>
    <t>Besprechungs-/Tagungsraum</t>
  </si>
  <si>
    <t>Brandmeldezentrale</t>
  </si>
  <si>
    <t>nur saugen! nicht kehren oder wischen und nur nach vorheriger Absprache mit dem AG</t>
  </si>
  <si>
    <t>Besprechungs-   raum</t>
  </si>
  <si>
    <t>036</t>
  </si>
  <si>
    <t>WC+Duschen Herren</t>
  </si>
  <si>
    <t>WC+Duschen Damen</t>
  </si>
  <si>
    <t>HIS    Nummer</t>
  </si>
  <si>
    <t>Raum-                  Nr.</t>
  </si>
  <si>
    <r>
      <t xml:space="preserve">Turnus            wöchentl      </t>
    </r>
    <r>
      <rPr>
        <b/>
        <sz val="10"/>
        <color theme="1"/>
        <rFont val="Calibri"/>
        <family val="2"/>
        <scheme val="minor"/>
      </rPr>
      <t>Boden</t>
    </r>
  </si>
  <si>
    <t>neu: Büro</t>
  </si>
  <si>
    <r>
      <rPr>
        <strike/>
        <sz val="12"/>
        <color rgb="FFFF0000"/>
        <rFont val="Calibri"/>
        <family val="2"/>
      </rPr>
      <t>Lager</t>
    </r>
    <r>
      <rPr>
        <sz val="12"/>
        <color rgb="FFFF0000"/>
        <rFont val="Calibri"/>
        <family val="2"/>
      </rPr>
      <t xml:space="preserve"> neu Büro</t>
    </r>
  </si>
  <si>
    <t>geändert Y. Grobe</t>
  </si>
  <si>
    <t>Lernwerkstatt</t>
  </si>
  <si>
    <t>0036</t>
  </si>
  <si>
    <t xml:space="preserve">z.zt. Stillarbeitsplätze </t>
  </si>
  <si>
    <t xml:space="preserve">Raum der Stille </t>
  </si>
  <si>
    <t>Anbau Technik</t>
  </si>
  <si>
    <t>Anbau Musik</t>
  </si>
  <si>
    <t>LG3 Hauptgebäude</t>
  </si>
  <si>
    <t>T-1.01</t>
  </si>
  <si>
    <t>MG1 Anbau</t>
  </si>
  <si>
    <t>0002 / 0003</t>
  </si>
  <si>
    <t>0006 / 0008</t>
  </si>
  <si>
    <t>0016 / 0018</t>
  </si>
  <si>
    <t>0034 / 0035</t>
  </si>
  <si>
    <t>Lager/Aufzugsvorraum Cafe Hilgenfeld</t>
  </si>
  <si>
    <t>UB Raum-Nr.</t>
  </si>
  <si>
    <t>UB Plan-                  Nr.</t>
  </si>
  <si>
    <t>7xxx</t>
  </si>
  <si>
    <t>7040a</t>
  </si>
  <si>
    <t>1020v</t>
  </si>
  <si>
    <t>4020v</t>
  </si>
  <si>
    <t>2xxx</t>
  </si>
  <si>
    <t>2110v</t>
  </si>
  <si>
    <t>4120v</t>
  </si>
  <si>
    <t>6130v</t>
  </si>
  <si>
    <t>5xxx</t>
  </si>
  <si>
    <t>1xxx</t>
  </si>
  <si>
    <t>2210v</t>
  </si>
  <si>
    <t>4220v</t>
  </si>
  <si>
    <t>6230v</t>
  </si>
  <si>
    <t>3xxx</t>
  </si>
  <si>
    <t>3320v</t>
  </si>
  <si>
    <t>USV</t>
  </si>
  <si>
    <t>Außenfenster fest verglast</t>
  </si>
  <si>
    <t>2x wöchentlich reinigen, aber 5x Papierkorb leeren +Tische abwischen + Stühle ausrichten</t>
  </si>
  <si>
    <t>Ebene -3</t>
  </si>
  <si>
    <t>Ebene 0</t>
  </si>
  <si>
    <t>Ebene+1</t>
  </si>
  <si>
    <t>Ebene+2</t>
  </si>
  <si>
    <t>0</t>
  </si>
  <si>
    <t>Ebene-1</t>
  </si>
  <si>
    <t>Ebene-2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</si>
</sst>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00"/>
    <numFmt numFmtId="165" formatCode="0\ 0000"/>
    <numFmt numFmtId="166" formatCode="#,##0.000"/>
    <numFmt numFmtId="167" formatCode="000#"/>
    <numFmt numFmtId="168" formatCode="00##"/>
    <numFmt numFmtId="169" formatCode="0###"/>
    <numFmt numFmtId="170" formatCode="0.000"/>
    <numFmt numFmtId="171" formatCode="\ #\ #,###"/>
    <numFmt numFmtId="172" formatCode="0000"/>
    <numFmt numFmtId="173" formatCode="0##"/>
    <numFmt numFmtId="174" formatCode="\F\ #,00#"/>
  </numFmts>
  <fonts count="44" x14ac:knownFonts="1"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8"/>
      <name val="Arial"/>
      <family val="2"/>
    </font>
    <font>
      <strike/>
      <sz val="12"/>
      <name val="Calibri"/>
      <family val="2"/>
    </font>
    <font>
      <b/>
      <sz val="10"/>
      <name val="Arial"/>
      <family val="2"/>
    </font>
    <font>
      <b/>
      <sz val="10"/>
      <name val="Calibri"/>
      <family val="2"/>
    </font>
    <font>
      <b/>
      <sz val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70C0"/>
      <name val="Calibri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70C0"/>
      <name val="Calibri"/>
      <family val="2"/>
    </font>
    <font>
      <b/>
      <sz val="12"/>
      <color rgb="FFFF0000"/>
      <name val="Calibri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trike/>
      <sz val="12"/>
      <color rgb="FFFF0000"/>
      <name val="Calibri"/>
      <family val="2"/>
    </font>
    <font>
      <sz val="10"/>
      <color rgb="FFFF0000"/>
      <name val="Arial"/>
      <family val="2"/>
    </font>
    <font>
      <sz val="11"/>
      <color rgb="FF00B0F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</font>
    <font>
      <sz val="11"/>
      <color theme="4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00B050"/>
      <name val="Calibri"/>
      <family val="2"/>
    </font>
    <font>
      <sz val="7"/>
      <color rgb="FF00B050"/>
      <name val="Calibri"/>
      <family val="2"/>
      <scheme val="minor"/>
    </font>
    <font>
      <sz val="11"/>
      <color rgb="FF00B050"/>
      <name val="Calibri"/>
      <family val="2"/>
    </font>
    <font>
      <sz val="10"/>
      <color rgb="FF00B050"/>
      <name val="Calibri"/>
      <family val="2"/>
    </font>
    <font>
      <sz val="7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left"/>
    </xf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11" fillId="0" borderId="0" xfId="0" applyFont="1"/>
    <xf numFmtId="0" fontId="12" fillId="0" borderId="0" xfId="0" applyFont="1"/>
    <xf numFmtId="49" fontId="1" fillId="0" borderId="1" xfId="0" applyNumberFormat="1" applyFont="1" applyBorder="1" applyAlignment="1">
      <alignment horizontal="left"/>
    </xf>
    <xf numFmtId="0" fontId="13" fillId="0" borderId="0" xfId="0" applyFont="1"/>
    <xf numFmtId="0" fontId="14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5" fontId="14" fillId="0" borderId="1" xfId="0" applyNumberFormat="1" applyFont="1" applyBorder="1" applyAlignment="1">
      <alignment horizontal="center"/>
    </xf>
    <xf numFmtId="2" fontId="15" fillId="3" borderId="1" xfId="0" applyNumberFormat="1" applyFont="1" applyFill="1" applyBorder="1" applyAlignment="1">
      <alignment horizontal="center"/>
    </xf>
    <xf numFmtId="2" fontId="15" fillId="4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/>
    </xf>
    <xf numFmtId="0" fontId="1" fillId="0" borderId="0" xfId="0" applyFont="1" applyFill="1"/>
    <xf numFmtId="0" fontId="2" fillId="0" borderId="1" xfId="0" applyFont="1" applyFill="1" applyBorder="1" applyAlignment="1">
      <alignment horizontal="center"/>
    </xf>
    <xf numFmtId="0" fontId="1" fillId="2" borderId="0" xfId="0" applyFont="1" applyFill="1"/>
    <xf numFmtId="0" fontId="14" fillId="0" borderId="6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164" fontId="9" fillId="0" borderId="1" xfId="0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7" fillId="0" borderId="1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0" fontId="0" fillId="5" borderId="1" xfId="0" applyFont="1" applyFill="1" applyBorder="1" applyAlignment="1" applyProtection="1">
      <alignment horizontal="center"/>
    </xf>
    <xf numFmtId="0" fontId="18" fillId="0" borderId="1" xfId="0" applyFont="1" applyBorder="1" applyAlignment="1" applyProtection="1">
      <alignment horizontal="center"/>
    </xf>
    <xf numFmtId="0" fontId="19" fillId="0" borderId="1" xfId="0" applyFont="1" applyBorder="1" applyAlignment="1" applyProtection="1">
      <alignment horizontal="center"/>
    </xf>
    <xf numFmtId="166" fontId="1" fillId="0" borderId="0" xfId="0" applyNumberFormat="1" applyFont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7" fillId="0" borderId="1" xfId="0" applyNumberFormat="1" applyFont="1" applyBorder="1" applyAlignment="1" applyProtection="1">
      <alignment horizontal="center"/>
    </xf>
    <xf numFmtId="0" fontId="0" fillId="0" borderId="1" xfId="0" applyNumberFormat="1" applyBorder="1" applyAlignment="1" applyProtection="1">
      <alignment horizontal="center"/>
    </xf>
    <xf numFmtId="0" fontId="19" fillId="0" borderId="1" xfId="0" applyNumberFormat="1" applyFont="1" applyBorder="1" applyAlignment="1" applyProtection="1">
      <alignment horizontal="center"/>
    </xf>
    <xf numFmtId="0" fontId="0" fillId="0" borderId="6" xfId="0" applyNumberFormat="1" applyBorder="1" applyAlignment="1" applyProtection="1">
      <alignment horizontal="center"/>
    </xf>
    <xf numFmtId="0" fontId="0" fillId="5" borderId="1" xfId="0" applyNumberFormat="1" applyFill="1" applyBorder="1" applyAlignment="1" applyProtection="1">
      <alignment horizontal="center"/>
    </xf>
    <xf numFmtId="0" fontId="18" fillId="5" borderId="1" xfId="0" applyNumberFormat="1" applyFont="1" applyFill="1" applyBorder="1" applyAlignment="1" applyProtection="1">
      <alignment horizontal="center"/>
    </xf>
    <xf numFmtId="0" fontId="0" fillId="0" borderId="1" xfId="0" applyNumberFormat="1" applyFont="1" applyBorder="1" applyAlignment="1" applyProtection="1">
      <alignment horizontal="center"/>
    </xf>
    <xf numFmtId="0" fontId="20" fillId="0" borderId="1" xfId="0" applyNumberFormat="1" applyFont="1" applyBorder="1" applyAlignment="1" applyProtection="1">
      <alignment horizontal="center"/>
    </xf>
    <xf numFmtId="0" fontId="19" fillId="0" borderId="1" xfId="0" applyNumberFormat="1" applyFont="1" applyFill="1" applyBorder="1" applyAlignment="1" applyProtection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0" xfId="0" applyFont="1" applyBorder="1"/>
    <xf numFmtId="0" fontId="1" fillId="7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/>
    <xf numFmtId="0" fontId="2" fillId="7" borderId="1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2" fontId="15" fillId="8" borderId="1" xfId="0" applyNumberFormat="1" applyFont="1" applyFill="1" applyBorder="1" applyAlignment="1">
      <alignment horizontal="center"/>
    </xf>
    <xf numFmtId="2" fontId="15" fillId="7" borderId="1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2" fillId="3" borderId="1" xfId="0" applyFont="1" applyFill="1" applyBorder="1" applyAlignment="1"/>
    <xf numFmtId="0" fontId="2" fillId="1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13" borderId="1" xfId="0" applyFont="1" applyFill="1" applyBorder="1" applyAlignment="1">
      <alignment horizontal="center"/>
    </xf>
    <xf numFmtId="0" fontId="0" fillId="2" borderId="0" xfId="0" applyFill="1"/>
    <xf numFmtId="0" fontId="0" fillId="0" borderId="0" xfId="0" applyAlignment="1">
      <alignment horizontal="right"/>
    </xf>
    <xf numFmtId="0" fontId="23" fillId="0" borderId="0" xfId="0" applyFont="1"/>
    <xf numFmtId="0" fontId="0" fillId="6" borderId="0" xfId="0" applyFill="1"/>
    <xf numFmtId="0" fontId="0" fillId="15" borderId="0" xfId="0" applyFill="1"/>
    <xf numFmtId="0" fontId="0" fillId="16" borderId="0" xfId="0" applyFill="1"/>
    <xf numFmtId="0" fontId="0" fillId="10" borderId="0" xfId="0" applyFill="1"/>
    <xf numFmtId="0" fontId="0" fillId="9" borderId="0" xfId="0" applyFill="1"/>
    <xf numFmtId="0" fontId="0" fillId="17" borderId="0" xfId="0" applyFill="1"/>
    <xf numFmtId="0" fontId="0" fillId="3" borderId="0" xfId="0" applyFill="1"/>
    <xf numFmtId="0" fontId="23" fillId="0" borderId="0" xfId="0" applyFont="1" applyAlignment="1">
      <alignment horizontal="left"/>
    </xf>
    <xf numFmtId="0" fontId="0" fillId="4" borderId="0" xfId="0" applyFill="1"/>
    <xf numFmtId="0" fontId="0" fillId="8" borderId="0" xfId="0" applyFill="1"/>
    <xf numFmtId="0" fontId="0" fillId="12" borderId="0" xfId="0" applyFill="1"/>
    <xf numFmtId="0" fontId="0" fillId="18" borderId="0" xfId="0" applyFill="1"/>
    <xf numFmtId="0" fontId="0" fillId="13" borderId="0" xfId="0" applyFill="1"/>
    <xf numFmtId="0" fontId="14" fillId="0" borderId="0" xfId="0" applyFont="1" applyProtection="1"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164" fontId="1" fillId="0" borderId="6" xfId="0" applyNumberFormat="1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17" fillId="0" borderId="6" xfId="0" applyFont="1" applyBorder="1" applyAlignment="1" applyProtection="1">
      <alignment horizontal="center"/>
    </xf>
    <xf numFmtId="0" fontId="1" fillId="0" borderId="19" xfId="0" applyFont="1" applyBorder="1" applyAlignment="1">
      <alignment horizontal="left"/>
    </xf>
    <xf numFmtId="164" fontId="1" fillId="0" borderId="19" xfId="0" applyNumberFormat="1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2" fontId="1" fillId="0" borderId="19" xfId="0" applyNumberFormat="1" applyFont="1" applyBorder="1" applyAlignment="1">
      <alignment horizontal="right"/>
    </xf>
    <xf numFmtId="0" fontId="2" fillId="0" borderId="19" xfId="0" applyFont="1" applyBorder="1" applyAlignment="1">
      <alignment horizontal="center"/>
    </xf>
    <xf numFmtId="0" fontId="0" fillId="0" borderId="6" xfId="0" applyFont="1" applyBorder="1" applyAlignment="1" applyProtection="1">
      <alignment horizontal="center"/>
    </xf>
    <xf numFmtId="0" fontId="2" fillId="4" borderId="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49" fontId="24" fillId="0" borderId="24" xfId="0" applyNumberFormat="1" applyFont="1" applyBorder="1" applyAlignment="1" applyProtection="1">
      <alignment horizontal="center" wrapText="1"/>
    </xf>
    <xf numFmtId="0" fontId="24" fillId="0" borderId="25" xfId="0" applyFont="1" applyBorder="1" applyAlignment="1" applyProtection="1">
      <alignment horizontal="center" wrapText="1"/>
    </xf>
    <xf numFmtId="49" fontId="0" fillId="0" borderId="26" xfId="0" applyNumberFormat="1" applyBorder="1" applyAlignment="1" applyProtection="1">
      <alignment horizontal="center"/>
    </xf>
    <xf numFmtId="0" fontId="0" fillId="0" borderId="27" xfId="0" applyBorder="1" applyProtection="1"/>
    <xf numFmtId="49" fontId="0" fillId="0" borderId="6" xfId="0" applyNumberFormat="1" applyBorder="1" applyAlignment="1" applyProtection="1">
      <alignment horizontal="center"/>
    </xf>
    <xf numFmtId="49" fontId="25" fillId="0" borderId="6" xfId="0" applyNumberFormat="1" applyFont="1" applyFill="1" applyBorder="1" applyAlignment="1" applyProtection="1">
      <alignment horizontal="left"/>
    </xf>
    <xf numFmtId="0" fontId="0" fillId="5" borderId="1" xfId="0" applyFill="1" applyBorder="1" applyAlignment="1" applyProtection="1">
      <alignment horizontal="center"/>
    </xf>
    <xf numFmtId="49" fontId="0" fillId="5" borderId="1" xfId="0" applyNumberFormat="1" applyFill="1" applyBorder="1" applyAlignment="1" applyProtection="1">
      <alignment horizontal="center"/>
    </xf>
    <xf numFmtId="49" fontId="0" fillId="5" borderId="8" xfId="0" applyNumberFormat="1" applyFill="1" applyBorder="1" applyAlignment="1" applyProtection="1">
      <alignment horizontal="center"/>
    </xf>
    <xf numFmtId="165" fontId="0" fillId="5" borderId="1" xfId="0" applyNumberFormat="1" applyFill="1" applyBorder="1" applyAlignment="1" applyProtection="1">
      <alignment horizontal="center"/>
    </xf>
    <xf numFmtId="49" fontId="0" fillId="5" borderId="8" xfId="0" quotePrefix="1" applyNumberFormat="1" applyFill="1" applyBorder="1" applyAlignment="1" applyProtection="1">
      <alignment horizontal="center"/>
    </xf>
    <xf numFmtId="167" fontId="0" fillId="5" borderId="8" xfId="0" applyNumberFormat="1" applyFill="1" applyBorder="1" applyAlignment="1" applyProtection="1">
      <alignment horizontal="center"/>
    </xf>
    <xf numFmtId="167" fontId="0" fillId="5" borderId="22" xfId="0" applyNumberFormat="1" applyFill="1" applyBorder="1" applyAlignment="1" applyProtection="1">
      <alignment horizontal="center"/>
    </xf>
    <xf numFmtId="168" fontId="0" fillId="5" borderId="8" xfId="0" applyNumberFormat="1" applyFill="1" applyBorder="1" applyAlignment="1" applyProtection="1">
      <alignment horizontal="center"/>
    </xf>
    <xf numFmtId="169" fontId="0" fillId="5" borderId="8" xfId="0" applyNumberFormat="1" applyFill="1" applyBorder="1" applyAlignment="1" applyProtection="1">
      <alignment horizontal="center"/>
    </xf>
    <xf numFmtId="169" fontId="0" fillId="5" borderId="8" xfId="0" applyNumberFormat="1" applyFill="1" applyBorder="1" applyAlignment="1" applyProtection="1">
      <alignment horizontal="center" vertical="center"/>
    </xf>
    <xf numFmtId="169" fontId="19" fillId="5" borderId="8" xfId="0" applyNumberFormat="1" applyFont="1" applyFill="1" applyBorder="1" applyAlignment="1" applyProtection="1">
      <alignment horizontal="center"/>
    </xf>
    <xf numFmtId="0" fontId="19" fillId="5" borderId="1" xfId="0" applyFont="1" applyFill="1" applyBorder="1" applyAlignment="1" applyProtection="1">
      <alignment horizontal="center"/>
    </xf>
    <xf numFmtId="169" fontId="0" fillId="5" borderId="8" xfId="0" quotePrefix="1" applyNumberFormat="1" applyFill="1" applyBorder="1" applyAlignment="1" applyProtection="1">
      <alignment horizontal="center"/>
    </xf>
    <xf numFmtId="169" fontId="19" fillId="5" borderId="5" xfId="0" applyNumberFormat="1" applyFont="1" applyFill="1" applyBorder="1" applyAlignment="1" applyProtection="1">
      <alignment horizontal="center"/>
    </xf>
    <xf numFmtId="0" fontId="2" fillId="7" borderId="1" xfId="0" applyFont="1" applyFill="1" applyBorder="1" applyAlignment="1">
      <alignment horizontal="right"/>
    </xf>
    <xf numFmtId="166" fontId="1" fillId="2" borderId="0" xfId="0" applyNumberFormat="1" applyFont="1" applyFill="1"/>
    <xf numFmtId="166" fontId="1" fillId="6" borderId="0" xfId="0" applyNumberFormat="1" applyFont="1" applyFill="1"/>
    <xf numFmtId="0" fontId="2" fillId="4" borderId="6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0" fillId="0" borderId="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70" fontId="2" fillId="9" borderId="7" xfId="0" applyNumberFormat="1" applyFont="1" applyFill="1" applyBorder="1" applyAlignment="1">
      <alignment horizontal="right"/>
    </xf>
    <xf numFmtId="0" fontId="2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right"/>
    </xf>
    <xf numFmtId="0" fontId="28" fillId="0" borderId="1" xfId="0" applyFont="1" applyBorder="1" applyAlignment="1" applyProtection="1">
      <alignment horizontal="center"/>
    </xf>
    <xf numFmtId="0" fontId="22" fillId="3" borderId="1" xfId="0" applyFont="1" applyFill="1" applyBorder="1" applyAlignment="1">
      <alignment horizontal="center"/>
    </xf>
    <xf numFmtId="49" fontId="24" fillId="0" borderId="25" xfId="0" applyNumberFormat="1" applyFont="1" applyBorder="1" applyAlignment="1" applyProtection="1">
      <alignment horizontal="center" wrapText="1"/>
    </xf>
    <xf numFmtId="49" fontId="0" fillId="0" borderId="19" xfId="0" applyNumberFormat="1" applyBorder="1" applyAlignment="1" applyProtection="1">
      <alignment horizontal="center"/>
    </xf>
    <xf numFmtId="0" fontId="0" fillId="0" borderId="22" xfId="0" applyNumberFormat="1" applyBorder="1" applyAlignment="1" applyProtection="1">
      <alignment horizontal="center"/>
    </xf>
    <xf numFmtId="0" fontId="0" fillId="0" borderId="8" xfId="0" applyNumberFormat="1" applyBorder="1" applyAlignment="1" applyProtection="1">
      <alignment horizontal="center"/>
    </xf>
    <xf numFmtId="0" fontId="24" fillId="0" borderId="1" xfId="0" applyFont="1" applyFill="1" applyBorder="1" applyAlignment="1" applyProtection="1">
      <alignment horizontal="center"/>
    </xf>
    <xf numFmtId="0" fontId="0" fillId="0" borderId="8" xfId="0" quotePrefix="1" applyNumberFormat="1" applyBorder="1" applyAlignment="1" applyProtection="1">
      <alignment horizontal="center"/>
    </xf>
    <xf numFmtId="165" fontId="0" fillId="0" borderId="1" xfId="0" applyNumberFormat="1" applyBorder="1" applyAlignment="1" applyProtection="1">
      <alignment horizontal="center"/>
    </xf>
    <xf numFmtId="167" fontId="0" fillId="0" borderId="8" xfId="0" applyNumberFormat="1" applyBorder="1" applyAlignment="1" applyProtection="1">
      <alignment horizontal="center"/>
    </xf>
    <xf numFmtId="168" fontId="0" fillId="0" borderId="8" xfId="0" applyNumberFormat="1" applyBorder="1" applyAlignment="1" applyProtection="1">
      <alignment horizontal="center"/>
    </xf>
    <xf numFmtId="168" fontId="18" fillId="0" borderId="8" xfId="0" applyNumberFormat="1" applyFont="1" applyBorder="1" applyAlignment="1" applyProtection="1">
      <alignment horizontal="center"/>
    </xf>
    <xf numFmtId="168" fontId="0" fillId="0" borderId="1" xfId="0" applyNumberFormat="1" applyBorder="1" applyAlignment="1" applyProtection="1">
      <alignment horizontal="center"/>
    </xf>
    <xf numFmtId="169" fontId="0" fillId="0" borderId="8" xfId="0" applyNumberFormat="1" applyBorder="1" applyAlignment="1" applyProtection="1">
      <alignment horizontal="center"/>
    </xf>
    <xf numFmtId="169" fontId="19" fillId="0" borderId="8" xfId="0" applyNumberFormat="1" applyFont="1" applyBorder="1" applyAlignment="1" applyProtection="1">
      <alignment horizontal="center"/>
    </xf>
    <xf numFmtId="169" fontId="0" fillId="0" borderId="1" xfId="0" applyNumberFormat="1" applyBorder="1" applyAlignment="1" applyProtection="1">
      <alignment horizontal="center"/>
    </xf>
    <xf numFmtId="169" fontId="0" fillId="0" borderId="5" xfId="0" applyNumberFormat="1" applyBorder="1" applyAlignment="1" applyProtection="1">
      <alignment horizontal="center" vertical="center"/>
    </xf>
    <xf numFmtId="169" fontId="0" fillId="0" borderId="8" xfId="0" quotePrefix="1" applyNumberFormat="1" applyBorder="1" applyAlignment="1" applyProtection="1">
      <alignment horizontal="center"/>
    </xf>
    <xf numFmtId="169" fontId="0" fillId="0" borderId="22" xfId="0" applyNumberFormat="1" applyBorder="1" applyAlignment="1" applyProtection="1">
      <alignment horizontal="center"/>
    </xf>
    <xf numFmtId="0" fontId="24" fillId="0" borderId="1" xfId="0" applyFont="1" applyBorder="1" applyAlignment="1" applyProtection="1">
      <alignment horizontal="center"/>
    </xf>
    <xf numFmtId="0" fontId="2" fillId="0" borderId="1" xfId="0" applyFont="1" applyBorder="1" applyAlignment="1">
      <alignment horizontal="left"/>
    </xf>
    <xf numFmtId="0" fontId="0" fillId="0" borderId="28" xfId="0" applyBorder="1" applyAlignment="1" applyProtection="1">
      <alignment horizontal="center"/>
    </xf>
    <xf numFmtId="0" fontId="20" fillId="0" borderId="1" xfId="0" applyFont="1" applyBorder="1" applyAlignment="1" applyProtection="1">
      <alignment horizontal="center"/>
    </xf>
    <xf numFmtId="0" fontId="20" fillId="5" borderId="1" xfId="0" applyFont="1" applyFill="1" applyBorder="1" applyAlignment="1" applyProtection="1">
      <alignment horizontal="center"/>
    </xf>
    <xf numFmtId="49" fontId="0" fillId="0" borderId="1" xfId="0" applyNumberFormat="1" applyBorder="1" applyAlignment="1" applyProtection="1">
      <alignment horizontal="center"/>
    </xf>
    <xf numFmtId="0" fontId="0" fillId="0" borderId="1" xfId="0" applyBorder="1" applyProtection="1"/>
    <xf numFmtId="167" fontId="0" fillId="0" borderId="1" xfId="0" applyNumberFormat="1" applyBorder="1" applyAlignment="1" applyProtection="1">
      <alignment horizontal="center"/>
    </xf>
    <xf numFmtId="168" fontId="29" fillId="0" borderId="1" xfId="0" applyNumberFormat="1" applyFont="1" applyBorder="1" applyAlignment="1" applyProtection="1">
      <alignment horizontal="center"/>
    </xf>
    <xf numFmtId="0" fontId="30" fillId="0" borderId="1" xfId="0" applyFont="1" applyBorder="1" applyProtection="1"/>
    <xf numFmtId="168" fontId="29" fillId="5" borderId="1" xfId="0" applyNumberFormat="1" applyFont="1" applyFill="1" applyBorder="1" applyAlignment="1" applyProtection="1">
      <alignment horizontal="center"/>
    </xf>
    <xf numFmtId="0" fontId="31" fillId="0" borderId="1" xfId="0" applyFont="1" applyBorder="1" applyAlignment="1" applyProtection="1">
      <alignment horizontal="center"/>
    </xf>
    <xf numFmtId="49" fontId="0" fillId="0" borderId="6" xfId="0" applyNumberFormat="1" applyFont="1" applyBorder="1" applyAlignment="1" applyProtection="1">
      <alignment horizontal="center"/>
    </xf>
    <xf numFmtId="49" fontId="0" fillId="0" borderId="1" xfId="0" applyNumberFormat="1" applyFont="1" applyBorder="1" applyAlignment="1" applyProtection="1">
      <alignment horizontal="center"/>
    </xf>
    <xf numFmtId="0" fontId="2" fillId="0" borderId="7" xfId="0" applyFont="1" applyFill="1" applyBorder="1" applyAlignment="1">
      <alignment horizontal="center"/>
    </xf>
    <xf numFmtId="0" fontId="24" fillId="0" borderId="25" xfId="0" applyFont="1" applyFill="1" applyBorder="1" applyAlignment="1" applyProtection="1">
      <alignment horizontal="center" wrapText="1"/>
    </xf>
    <xf numFmtId="0" fontId="2" fillId="0" borderId="0" xfId="0" applyFont="1" applyAlignment="1">
      <alignment horizontal="right"/>
    </xf>
    <xf numFmtId="170" fontId="1" fillId="11" borderId="7" xfId="0" applyNumberFormat="1" applyFont="1" applyFill="1" applyBorder="1" applyAlignment="1">
      <alignment horizontal="right"/>
    </xf>
    <xf numFmtId="0" fontId="1" fillId="8" borderId="1" xfId="0" applyFont="1" applyFill="1" applyBorder="1" applyAlignment="1">
      <alignment horizontal="right"/>
    </xf>
    <xf numFmtId="49" fontId="24" fillId="0" borderId="24" xfId="0" applyNumberFormat="1" applyFont="1" applyFill="1" applyBorder="1" applyAlignment="1" applyProtection="1">
      <alignment horizontal="center" wrapText="1"/>
    </xf>
    <xf numFmtId="49" fontId="0" fillId="0" borderId="26" xfId="0" applyNumberFormat="1" applyFill="1" applyBorder="1" applyAlignment="1" applyProtection="1">
      <alignment horizontal="center"/>
    </xf>
    <xf numFmtId="0" fontId="0" fillId="0" borderId="27" xfId="0" applyFill="1" applyBorder="1" applyProtection="1"/>
    <xf numFmtId="0" fontId="0" fillId="0" borderId="22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71" fontId="0" fillId="0" borderId="1" xfId="0" applyNumberFormat="1" applyBorder="1" applyAlignment="1" applyProtection="1">
      <alignment horizontal="center"/>
    </xf>
    <xf numFmtId="0" fontId="19" fillId="0" borderId="8" xfId="0" applyFont="1" applyBorder="1" applyAlignment="1" applyProtection="1">
      <alignment horizontal="center"/>
    </xf>
    <xf numFmtId="0" fontId="0" fillId="5" borderId="8" xfId="0" applyFill="1" applyBorder="1" applyAlignment="1" applyProtection="1">
      <alignment horizontal="center"/>
    </xf>
    <xf numFmtId="168" fontId="19" fillId="0" borderId="8" xfId="0" applyNumberFormat="1" applyFont="1" applyBorder="1" applyAlignment="1" applyProtection="1">
      <alignment horizontal="center"/>
    </xf>
    <xf numFmtId="169" fontId="19" fillId="0" borderId="29" xfId="0" applyNumberFormat="1" applyFont="1" applyBorder="1" applyAlignment="1" applyProtection="1">
      <alignment horizontal="center"/>
    </xf>
    <xf numFmtId="169" fontId="19" fillId="0" borderId="5" xfId="0" applyNumberFormat="1" applyFont="1" applyBorder="1" applyAlignment="1" applyProtection="1">
      <alignment horizontal="center" vertical="center"/>
    </xf>
    <xf numFmtId="0" fontId="2" fillId="0" borderId="1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49" fontId="0" fillId="0" borderId="1" xfId="0" applyNumberFormat="1" applyBorder="1" applyAlignment="1" applyProtection="1">
      <alignment horizontal="right"/>
    </xf>
    <xf numFmtId="172" fontId="19" fillId="0" borderId="1" xfId="0" applyNumberFormat="1" applyFont="1" applyBorder="1" applyAlignment="1" applyProtection="1">
      <alignment horizontal="right"/>
    </xf>
    <xf numFmtId="0" fontId="0" fillId="0" borderId="1" xfId="0" applyFill="1" applyBorder="1" applyProtection="1"/>
    <xf numFmtId="172" fontId="19" fillId="0" borderId="1" xfId="0" applyNumberFormat="1" applyFont="1" applyFill="1" applyBorder="1" applyAlignment="1" applyProtection="1">
      <alignment horizontal="right"/>
    </xf>
    <xf numFmtId="0" fontId="29" fillId="0" borderId="1" xfId="0" applyFont="1" applyFill="1" applyBorder="1" applyProtection="1"/>
    <xf numFmtId="49" fontId="19" fillId="0" borderId="1" xfId="0" applyNumberFormat="1" applyFont="1" applyBorder="1" applyAlignment="1" applyProtection="1">
      <alignment horizontal="right"/>
    </xf>
    <xf numFmtId="0" fontId="19" fillId="0" borderId="1" xfId="0" applyFont="1" applyFill="1" applyBorder="1" applyAlignment="1" applyProtection="1">
      <alignment horizontal="center"/>
    </xf>
    <xf numFmtId="0" fontId="32" fillId="0" borderId="1" xfId="0" applyFont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19" fillId="0" borderId="1" xfId="0" applyNumberFormat="1" applyFont="1" applyBorder="1" applyAlignment="1" applyProtection="1">
      <alignment horizontal="right"/>
    </xf>
    <xf numFmtId="49" fontId="19" fillId="0" borderId="8" xfId="0" applyNumberFormat="1" applyFont="1" applyBorder="1" applyAlignment="1" applyProtection="1">
      <alignment horizontal="right"/>
    </xf>
    <xf numFmtId="0" fontId="19" fillId="0" borderId="8" xfId="0" applyNumberFormat="1" applyFont="1" applyBorder="1" applyAlignment="1" applyProtection="1">
      <alignment horizontal="right"/>
    </xf>
    <xf numFmtId="0" fontId="19" fillId="0" borderId="8" xfId="0" quotePrefix="1" applyNumberFormat="1" applyFont="1" applyBorder="1" applyAlignment="1" applyProtection="1">
      <alignment horizontal="right"/>
    </xf>
    <xf numFmtId="167" fontId="19" fillId="0" borderId="8" xfId="0" applyNumberFormat="1" applyFont="1" applyBorder="1" applyAlignment="1" applyProtection="1">
      <alignment horizontal="right"/>
    </xf>
    <xf numFmtId="169" fontId="19" fillId="0" borderId="8" xfId="0" applyNumberFormat="1" applyFont="1" applyBorder="1" applyAlignment="1" applyProtection="1">
      <alignment horizontal="right"/>
    </xf>
    <xf numFmtId="0" fontId="25" fillId="0" borderId="1" xfId="0" applyFont="1" applyBorder="1" applyAlignment="1" applyProtection="1">
      <alignment horizontal="center"/>
    </xf>
    <xf numFmtId="0" fontId="33" fillId="0" borderId="1" xfId="0" applyFont="1" applyBorder="1" applyAlignment="1" applyProtection="1">
      <alignment horizontal="center"/>
    </xf>
    <xf numFmtId="167" fontId="0" fillId="0" borderId="8" xfId="0" applyNumberFormat="1" applyBorder="1" applyAlignment="1" applyProtection="1">
      <alignment horizontal="right"/>
    </xf>
    <xf numFmtId="169" fontId="0" fillId="0" borderId="8" xfId="0" applyNumberFormat="1" applyBorder="1" applyAlignment="1" applyProtection="1">
      <alignment horizontal="right"/>
    </xf>
    <xf numFmtId="0" fontId="32" fillId="0" borderId="6" xfId="0" applyFont="1" applyBorder="1" applyAlignment="1">
      <alignment horizontal="left"/>
    </xf>
    <xf numFmtId="169" fontId="19" fillId="0" borderId="22" xfId="0" applyNumberFormat="1" applyFont="1" applyBorder="1" applyAlignment="1" applyProtection="1">
      <alignment horizontal="right"/>
    </xf>
    <xf numFmtId="0" fontId="19" fillId="0" borderId="6" xfId="0" applyFont="1" applyBorder="1" applyAlignment="1" applyProtection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2" fillId="0" borderId="19" xfId="0" applyFont="1" applyBorder="1" applyAlignment="1">
      <alignment horizontal="left"/>
    </xf>
    <xf numFmtId="169" fontId="19" fillId="0" borderId="23" xfId="0" applyNumberFormat="1" applyFont="1" applyBorder="1" applyAlignment="1" applyProtection="1">
      <alignment horizontal="right"/>
    </xf>
    <xf numFmtId="0" fontId="33" fillId="0" borderId="19" xfId="0" applyFont="1" applyBorder="1" applyAlignment="1" applyProtection="1">
      <alignment horizontal="center"/>
    </xf>
    <xf numFmtId="0" fontId="19" fillId="0" borderId="19" xfId="0" applyFont="1" applyBorder="1" applyAlignment="1" applyProtection="1">
      <alignment horizontal="center"/>
    </xf>
    <xf numFmtId="0" fontId="2" fillId="3" borderId="19" xfId="0" applyFont="1" applyFill="1" applyBorder="1" applyAlignment="1">
      <alignment horizontal="center"/>
    </xf>
    <xf numFmtId="0" fontId="17" fillId="0" borderId="1" xfId="0" applyFont="1" applyFill="1" applyBorder="1" applyAlignment="1" applyProtection="1">
      <alignment horizontal="center"/>
    </xf>
    <xf numFmtId="49" fontId="0" fillId="0" borderId="1" xfId="0" applyNumberFormat="1" applyBorder="1" applyProtection="1"/>
    <xf numFmtId="0" fontId="19" fillId="0" borderId="1" xfId="0" applyFont="1" applyBorder="1" applyProtection="1"/>
    <xf numFmtId="0" fontId="24" fillId="0" borderId="1" xfId="0" applyFont="1" applyFill="1" applyBorder="1" applyProtection="1"/>
    <xf numFmtId="172" fontId="0" fillId="0" borderId="1" xfId="0" applyNumberFormat="1" applyFont="1" applyBorder="1" applyProtection="1"/>
    <xf numFmtId="49" fontId="0" fillId="0" borderId="1" xfId="0" applyNumberFormat="1" applyFont="1" applyBorder="1" applyAlignment="1" applyProtection="1">
      <alignment horizontal="right"/>
    </xf>
    <xf numFmtId="172" fontId="19" fillId="0" borderId="1" xfId="0" applyNumberFormat="1" applyFont="1" applyBorder="1" applyProtection="1"/>
    <xf numFmtId="0" fontId="0" fillId="5" borderId="1" xfId="0" applyFill="1" applyBorder="1" applyProtection="1"/>
    <xf numFmtId="172" fontId="0" fillId="5" borderId="1" xfId="0" applyNumberFormat="1" applyFont="1" applyFill="1" applyBorder="1" applyProtection="1"/>
    <xf numFmtId="0" fontId="24" fillId="0" borderId="1" xfId="0" applyFont="1" applyBorder="1" applyProtection="1"/>
    <xf numFmtId="0" fontId="24" fillId="0" borderId="25" xfId="0" applyNumberFormat="1" applyFont="1" applyBorder="1" applyAlignment="1" applyProtection="1">
      <alignment horizontal="center" wrapText="1"/>
    </xf>
    <xf numFmtId="0" fontId="0" fillId="0" borderId="27" xfId="0" applyNumberFormat="1" applyBorder="1" applyAlignment="1" applyProtection="1">
      <alignment horizontal="center"/>
    </xf>
    <xf numFmtId="0" fontId="0" fillId="0" borderId="1" xfId="0" applyNumberFormat="1" applyBorder="1" applyProtection="1"/>
    <xf numFmtId="167" fontId="0" fillId="0" borderId="1" xfId="0" applyNumberFormat="1" applyBorder="1" applyProtection="1"/>
    <xf numFmtId="167" fontId="0" fillId="0" borderId="1" xfId="0" applyNumberFormat="1" applyFill="1" applyBorder="1" applyProtection="1"/>
    <xf numFmtId="167" fontId="0" fillId="5" borderId="1" xfId="0" applyNumberFormat="1" applyFill="1" applyBorder="1" applyProtection="1"/>
    <xf numFmtId="167" fontId="34" fillId="5" borderId="1" xfId="0" applyNumberFormat="1" applyFont="1" applyFill="1" applyBorder="1" applyProtection="1"/>
    <xf numFmtId="168" fontId="0" fillId="5" borderId="1" xfId="0" applyNumberFormat="1" applyFill="1" applyBorder="1" applyProtection="1"/>
    <xf numFmtId="168" fontId="0" fillId="0" borderId="1" xfId="0" applyNumberFormat="1" applyBorder="1" applyProtection="1"/>
    <xf numFmtId="169" fontId="0" fillId="0" borderId="1" xfId="0" applyNumberFormat="1" applyBorder="1" applyProtection="1"/>
    <xf numFmtId="0" fontId="0" fillId="0" borderId="1" xfId="0" applyNumberFormat="1" applyFill="1" applyBorder="1" applyAlignment="1" applyProtection="1">
      <alignment horizontal="center"/>
    </xf>
    <xf numFmtId="0" fontId="17" fillId="0" borderId="1" xfId="0" applyNumberFormat="1" applyFont="1" applyFill="1" applyBorder="1" applyAlignment="1" applyProtection="1">
      <alignment horizontal="center"/>
    </xf>
    <xf numFmtId="0" fontId="0" fillId="0" borderId="5" xfId="0" applyNumberFormat="1" applyBorder="1" applyAlignment="1" applyProtection="1">
      <alignment horizontal="center"/>
    </xf>
    <xf numFmtId="0" fontId="35" fillId="0" borderId="1" xfId="0" applyNumberFormat="1" applyFont="1" applyBorder="1" applyAlignment="1" applyProtection="1">
      <alignment horizontal="center"/>
    </xf>
    <xf numFmtId="0" fontId="18" fillId="0" borderId="1" xfId="0" applyNumberFormat="1" applyFont="1" applyBorder="1" applyAlignment="1" applyProtection="1">
      <alignment horizontal="center"/>
    </xf>
    <xf numFmtId="2" fontId="1" fillId="0" borderId="1" xfId="0" applyNumberFormat="1" applyFont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49" fontId="0" fillId="0" borderId="23" xfId="0" applyNumberForma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7" fontId="0" fillId="0" borderId="5" xfId="0" applyNumberFormat="1" applyBorder="1" applyAlignment="1" applyProtection="1">
      <alignment horizontal="center"/>
    </xf>
    <xf numFmtId="169" fontId="0" fillId="0" borderId="5" xfId="0" applyNumberForma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5" xfId="0" applyNumberFormat="1" applyFill="1" applyBorder="1" applyAlignment="1" applyProtection="1">
      <alignment horizontal="center"/>
    </xf>
    <xf numFmtId="49" fontId="19" fillId="5" borderId="1" xfId="0" applyNumberFormat="1" applyFont="1" applyFill="1" applyBorder="1" applyAlignment="1" applyProtection="1">
      <alignment horizontal="center"/>
    </xf>
    <xf numFmtId="173" fontId="0" fillId="0" borderId="8" xfId="0" applyNumberFormat="1" applyBorder="1" applyAlignment="1" applyProtection="1">
      <alignment horizontal="right"/>
    </xf>
    <xf numFmtId="49" fontId="0" fillId="0" borderId="8" xfId="0" applyNumberFormat="1" applyBorder="1" applyAlignment="1" applyProtection="1">
      <alignment horizontal="right"/>
    </xf>
    <xf numFmtId="168" fontId="0" fillId="0" borderId="8" xfId="0" applyNumberFormat="1" applyBorder="1" applyAlignment="1" applyProtection="1">
      <alignment horizontal="right"/>
    </xf>
    <xf numFmtId="49" fontId="0" fillId="0" borderId="8" xfId="0" quotePrefix="1" applyNumberFormat="1" applyBorder="1" applyAlignment="1" applyProtection="1">
      <alignment horizontal="right"/>
    </xf>
    <xf numFmtId="49" fontId="0" fillId="0" borderId="8" xfId="0" applyNumberFormat="1" applyFill="1" applyBorder="1" applyAlignment="1" applyProtection="1">
      <alignment horizontal="right"/>
    </xf>
    <xf numFmtId="168" fontId="0" fillId="0" borderId="8" xfId="0" quotePrefix="1" applyNumberFormat="1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0" fontId="36" fillId="0" borderId="1" xfId="0" applyFont="1" applyBorder="1" applyAlignment="1" applyProtection="1">
      <alignment horizontal="center"/>
    </xf>
    <xf numFmtId="0" fontId="0" fillId="0" borderId="27" xfId="0" applyNumberFormat="1" applyFont="1" applyBorder="1" applyProtection="1"/>
    <xf numFmtId="0" fontId="0" fillId="0" borderId="1" xfId="0" applyNumberFormat="1" applyFont="1" applyBorder="1" applyProtection="1"/>
    <xf numFmtId="0" fontId="19" fillId="0" borderId="1" xfId="0" applyNumberFormat="1" applyFont="1" applyBorder="1" applyProtection="1"/>
    <xf numFmtId="0" fontId="0" fillId="0" borderId="1" xfId="0" applyNumberFormat="1" applyFont="1" applyFill="1" applyBorder="1" applyProtection="1"/>
    <xf numFmtId="0" fontId="19" fillId="0" borderId="1" xfId="0" applyNumberFormat="1" applyFont="1" applyFill="1" applyBorder="1" applyProtection="1"/>
    <xf numFmtId="0" fontId="0" fillId="0" borderId="6" xfId="0" applyBorder="1" applyProtection="1"/>
    <xf numFmtId="0" fontId="0" fillId="0" borderId="6" xfId="0" applyNumberFormat="1" applyFont="1" applyFill="1" applyBorder="1" applyProtection="1"/>
    <xf numFmtId="0" fontId="0" fillId="5" borderId="1" xfId="0" applyNumberFormat="1" applyFont="1" applyFill="1" applyBorder="1" applyProtection="1"/>
    <xf numFmtId="168" fontId="18" fillId="0" borderId="1" xfId="0" applyNumberFormat="1" applyFont="1" applyBorder="1" applyProtection="1"/>
    <xf numFmtId="168" fontId="0" fillId="0" borderId="6" xfId="0" applyNumberFormat="1" applyBorder="1" applyProtection="1"/>
    <xf numFmtId="169" fontId="0" fillId="0" borderId="6" xfId="0" applyNumberFormat="1" applyBorder="1" applyAlignment="1" applyProtection="1">
      <alignment horizontal="center"/>
    </xf>
    <xf numFmtId="0" fontId="0" fillId="5" borderId="6" xfId="0" applyNumberFormat="1" applyFont="1" applyFill="1" applyBorder="1" applyProtection="1"/>
    <xf numFmtId="0" fontId="37" fillId="0" borderId="1" xfId="0" applyNumberFormat="1" applyFont="1" applyBorder="1" applyProtection="1"/>
    <xf numFmtId="1" fontId="0" fillId="0" borderId="1" xfId="0" applyNumberFormat="1" applyBorder="1" applyAlignment="1" applyProtection="1">
      <alignment horizontal="center"/>
    </xf>
    <xf numFmtId="169" fontId="19" fillId="0" borderId="1" xfId="0" applyNumberFormat="1" applyFont="1" applyBorder="1" applyProtection="1"/>
    <xf numFmtId="1" fontId="19" fillId="0" borderId="1" xfId="0" applyNumberFormat="1" applyFont="1" applyBorder="1" applyAlignment="1" applyProtection="1">
      <alignment horizontal="center"/>
    </xf>
    <xf numFmtId="169" fontId="0" fillId="0" borderId="6" xfId="0" applyNumberFormat="1" applyBorder="1" applyProtection="1"/>
    <xf numFmtId="1" fontId="0" fillId="0" borderId="6" xfId="0" applyNumberFormat="1" applyBorder="1" applyAlignment="1" applyProtection="1">
      <alignment horizontal="center"/>
    </xf>
    <xf numFmtId="0" fontId="0" fillId="0" borderId="6" xfId="0" applyNumberFormat="1" applyFont="1" applyBorder="1" applyProtection="1"/>
    <xf numFmtId="0" fontId="2" fillId="0" borderId="1" xfId="0" applyFont="1" applyFill="1" applyBorder="1" applyAlignment="1">
      <alignment horizontal="left"/>
    </xf>
    <xf numFmtId="174" fontId="0" fillId="0" borderId="1" xfId="0" applyNumberFormat="1" applyBorder="1" applyAlignment="1" applyProtection="1">
      <alignment horizontal="center"/>
    </xf>
    <xf numFmtId="174" fontId="19" fillId="0" borderId="1" xfId="0" applyNumberFormat="1" applyFont="1" applyBorder="1" applyAlignment="1" applyProtection="1">
      <alignment horizontal="center"/>
    </xf>
    <xf numFmtId="0" fontId="17" fillId="0" borderId="22" xfId="0" applyNumberFormat="1" applyFont="1" applyBorder="1" applyAlignment="1" applyProtection="1">
      <alignment horizontal="center"/>
    </xf>
    <xf numFmtId="0" fontId="17" fillId="0" borderId="8" xfId="0" applyNumberFormat="1" applyFont="1" applyBorder="1" applyAlignment="1" applyProtection="1">
      <alignment horizontal="center"/>
    </xf>
    <xf numFmtId="0" fontId="0" fillId="0" borderId="8" xfId="0" applyNumberFormat="1" applyFont="1" applyBorder="1" applyAlignment="1" applyProtection="1">
      <alignment horizontal="center"/>
    </xf>
    <xf numFmtId="0" fontId="0" fillId="5" borderId="8" xfId="0" applyNumberFormat="1" applyFont="1" applyFill="1" applyBorder="1" applyAlignment="1" applyProtection="1">
      <alignment horizontal="center"/>
    </xf>
    <xf numFmtId="0" fontId="0" fillId="5" borderId="1" xfId="0" applyNumberFormat="1" applyFont="1" applyFill="1" applyBorder="1" applyAlignment="1" applyProtection="1">
      <alignment horizontal="center"/>
    </xf>
    <xf numFmtId="49" fontId="17" fillId="0" borderId="30" xfId="0" applyNumberFormat="1" applyFont="1" applyBorder="1" applyAlignment="1" applyProtection="1">
      <alignment horizontal="center"/>
    </xf>
    <xf numFmtId="0" fontId="0" fillId="0" borderId="31" xfId="0" applyFont="1" applyBorder="1" applyProtection="1"/>
    <xf numFmtId="49" fontId="17" fillId="0" borderId="1" xfId="0" applyNumberFormat="1" applyFont="1" applyBorder="1" applyAlignment="1" applyProtection="1">
      <alignment horizontal="center"/>
    </xf>
    <xf numFmtId="0" fontId="0" fillId="0" borderId="1" xfId="0" applyFont="1" applyBorder="1" applyProtection="1"/>
    <xf numFmtId="49" fontId="0" fillId="5" borderId="1" xfId="0" applyNumberFormat="1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49" fontId="0" fillId="19" borderId="1" xfId="0" applyNumberFormat="1" applyFont="1" applyFill="1" applyBorder="1" applyAlignment="1" applyProtection="1">
      <alignment horizontal="center"/>
    </xf>
    <xf numFmtId="0" fontId="0" fillId="0" borderId="1" xfId="0" applyNumberFormat="1" applyFont="1" applyFill="1" applyBorder="1" applyAlignment="1" applyProtection="1">
      <alignment horizontal="center"/>
    </xf>
    <xf numFmtId="0" fontId="10" fillId="0" borderId="1" xfId="0" applyFont="1" applyFill="1" applyBorder="1" applyAlignment="1">
      <alignment horizontal="left"/>
    </xf>
    <xf numFmtId="0" fontId="17" fillId="0" borderId="5" xfId="0" applyFont="1" applyBorder="1" applyAlignment="1" applyProtection="1">
      <alignment horizontal="center"/>
    </xf>
    <xf numFmtId="167" fontId="0" fillId="0" borderId="5" xfId="0" applyNumberFormat="1" applyBorder="1" applyProtection="1"/>
    <xf numFmtId="49" fontId="24" fillId="0" borderId="1" xfId="0" applyNumberFormat="1" applyFont="1" applyBorder="1" applyAlignment="1" applyProtection="1">
      <alignment horizontal="center"/>
    </xf>
    <xf numFmtId="167" fontId="0" fillId="0" borderId="1" xfId="0" applyNumberFormat="1" applyFont="1" applyBorder="1" applyProtection="1"/>
    <xf numFmtId="49" fontId="24" fillId="5" borderId="1" xfId="0" applyNumberFormat="1" applyFont="1" applyFill="1" applyBorder="1" applyAlignment="1" applyProtection="1">
      <alignment horizontal="center"/>
    </xf>
    <xf numFmtId="0" fontId="1" fillId="0" borderId="7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24" fillId="5" borderId="1" xfId="0" applyFont="1" applyFill="1" applyBorder="1" applyProtection="1"/>
    <xf numFmtId="0" fontId="19" fillId="0" borderId="6" xfId="0" applyFont="1" applyBorder="1" applyProtection="1"/>
    <xf numFmtId="0" fontId="0" fillId="0" borderId="1" xfId="0" applyFill="1" applyBorder="1" applyAlignment="1" applyProtection="1">
      <alignment horizontal="center"/>
    </xf>
    <xf numFmtId="0" fontId="12" fillId="0" borderId="0" xfId="0" applyFont="1" applyFill="1"/>
    <xf numFmtId="0" fontId="38" fillId="0" borderId="0" xfId="0" applyFont="1"/>
    <xf numFmtId="0" fontId="39" fillId="0" borderId="1" xfId="0" applyFont="1" applyBorder="1" applyAlignment="1" applyProtection="1">
      <alignment wrapText="1"/>
      <protection locked="0"/>
    </xf>
    <xf numFmtId="0" fontId="40" fillId="0" borderId="0" xfId="0" applyFont="1"/>
    <xf numFmtId="0" fontId="40" fillId="0" borderId="0" xfId="0" applyFont="1" applyFill="1"/>
    <xf numFmtId="0" fontId="41" fillId="0" borderId="0" xfId="0" applyFont="1"/>
    <xf numFmtId="0" fontId="26" fillId="0" borderId="25" xfId="0" applyFont="1" applyBorder="1" applyAlignment="1" applyProtection="1">
      <alignment horizontal="center" wrapText="1"/>
    </xf>
    <xf numFmtId="0" fontId="17" fillId="0" borderId="27" xfId="0" applyFont="1" applyBorder="1" applyProtection="1"/>
    <xf numFmtId="0" fontId="17" fillId="0" borderId="1" xfId="0" applyFont="1" applyBorder="1" applyProtection="1"/>
    <xf numFmtId="0" fontId="26" fillId="0" borderId="1" xfId="0" applyFont="1" applyBorder="1" applyProtection="1"/>
    <xf numFmtId="0" fontId="32" fillId="0" borderId="0" xfId="0" applyFont="1" applyAlignment="1">
      <alignment horizontal="center"/>
    </xf>
    <xf numFmtId="0" fontId="17" fillId="0" borderId="1" xfId="0" applyFont="1" applyFill="1" applyBorder="1" applyProtection="1"/>
    <xf numFmtId="0" fontId="42" fillId="0" borderId="1" xfId="0" applyFont="1" applyBorder="1" applyProtection="1"/>
    <xf numFmtId="0" fontId="17" fillId="0" borderId="6" xfId="0" applyFont="1" applyBorder="1" applyProtection="1"/>
    <xf numFmtId="172" fontId="0" fillId="0" borderId="1" xfId="0" applyNumberFormat="1" applyBorder="1" applyProtection="1"/>
    <xf numFmtId="172" fontId="0" fillId="5" borderId="1" xfId="0" applyNumberFormat="1" applyFill="1" applyBorder="1" applyProtection="1"/>
    <xf numFmtId="172" fontId="0" fillId="5" borderId="6" xfId="0" applyNumberFormat="1" applyFill="1" applyBorder="1" applyProtection="1"/>
    <xf numFmtId="0" fontId="3" fillId="0" borderId="0" xfId="0" applyFont="1" applyAlignment="1">
      <alignment horizontal="center"/>
    </xf>
    <xf numFmtId="0" fontId="41" fillId="0" borderId="0" xfId="0" applyFont="1" applyAlignment="1">
      <alignment wrapText="1"/>
    </xf>
    <xf numFmtId="170" fontId="0" fillId="10" borderId="0" xfId="0" applyNumberFormat="1" applyFill="1"/>
    <xf numFmtId="0" fontId="2" fillId="0" borderId="6" xfId="0" applyFont="1" applyBorder="1" applyAlignment="1">
      <alignment horizontal="left"/>
    </xf>
    <xf numFmtId="0" fontId="0" fillId="5" borderId="6" xfId="0" applyFill="1" applyBorder="1" applyAlignment="1" applyProtection="1">
      <alignment horizontal="center"/>
    </xf>
    <xf numFmtId="49" fontId="0" fillId="5" borderId="6" xfId="0" applyNumberFormat="1" applyFill="1" applyBorder="1" applyAlignment="1" applyProtection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1" xfId="0" applyFont="1" applyFill="1" applyBorder="1" applyAlignment="1" applyProtection="1">
      <alignment horizontal="center"/>
    </xf>
    <xf numFmtId="169" fontId="0" fillId="5" borderId="22" xfId="0" applyNumberFormat="1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horizontal="center"/>
    </xf>
    <xf numFmtId="0" fontId="43" fillId="0" borderId="1" xfId="0" applyFont="1" applyBorder="1" applyProtection="1"/>
    <xf numFmtId="0" fontId="2" fillId="3" borderId="7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7" fillId="10" borderId="7" xfId="0" applyFont="1" applyFill="1" applyBorder="1" applyAlignment="1">
      <alignment horizontal="center"/>
    </xf>
    <xf numFmtId="0" fontId="7" fillId="10" borderId="18" xfId="0" applyFont="1" applyFill="1" applyBorder="1" applyAlignment="1">
      <alignment horizontal="center"/>
    </xf>
    <xf numFmtId="0" fontId="7" fillId="10" borderId="8" xfId="0" applyFont="1" applyFill="1" applyBorder="1" applyAlignment="1">
      <alignment horizontal="center"/>
    </xf>
    <xf numFmtId="0" fontId="17" fillId="0" borderId="7" xfId="0" applyFont="1" applyBorder="1" applyAlignment="1" applyProtection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0" fontId="2" fillId="11" borderId="18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18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14" borderId="7" xfId="0" applyFont="1" applyFill="1" applyBorder="1" applyAlignment="1">
      <alignment horizontal="center"/>
    </xf>
    <xf numFmtId="0" fontId="2" fillId="14" borderId="18" xfId="0" applyFont="1" applyFill="1" applyBorder="1" applyAlignment="1">
      <alignment horizontal="center"/>
    </xf>
    <xf numFmtId="0" fontId="2" fillId="14" borderId="8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</cellXfs>
  <cellStyles count="1">
    <cellStyle name="Standard" xfId="0" builtinId="0"/>
  </cellStyles>
  <dxfs count="68"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41"/>
  <sheetViews>
    <sheetView workbookViewId="0">
      <selection activeCell="L21" sqref="L21"/>
    </sheetView>
  </sheetViews>
  <sheetFormatPr baseColWidth="10" defaultColWidth="9.140625" defaultRowHeight="12.75" x14ac:dyDescent="0.2"/>
  <cols>
    <col min="1" max="7" width="11.42578125" customWidth="1"/>
    <col min="8" max="9" width="11.42578125" hidden="1" customWidth="1"/>
    <col min="10" max="256" width="11.42578125" customWidth="1"/>
  </cols>
  <sheetData>
    <row r="3" spans="2:10" ht="18.75" x14ac:dyDescent="0.3">
      <c r="B3" s="83"/>
      <c r="C3" s="83"/>
      <c r="D3" s="84"/>
      <c r="E3" s="85" t="s">
        <v>0</v>
      </c>
      <c r="H3" s="139">
        <f>1/52</f>
        <v>1.9230769230769232E-2</v>
      </c>
      <c r="I3" s="1"/>
      <c r="J3" s="1"/>
    </row>
    <row r="4" spans="2:10" ht="15.75" x14ac:dyDescent="0.25">
      <c r="B4" s="83"/>
      <c r="C4" s="83"/>
      <c r="E4" t="s">
        <v>1</v>
      </c>
      <c r="J4" s="1"/>
    </row>
    <row r="5" spans="2:10" ht="15.75" x14ac:dyDescent="0.25">
      <c r="J5" s="1"/>
    </row>
    <row r="6" spans="2:10" ht="18.75" x14ac:dyDescent="0.3">
      <c r="B6" s="86"/>
      <c r="C6" s="86"/>
      <c r="E6" s="85" t="s">
        <v>2</v>
      </c>
      <c r="H6" s="140">
        <f>1/26</f>
        <v>3.8461538461538464E-2</v>
      </c>
      <c r="I6" s="1"/>
      <c r="J6" s="1"/>
    </row>
    <row r="7" spans="2:10" ht="15.75" x14ac:dyDescent="0.25">
      <c r="B7" s="86"/>
      <c r="C7" s="86"/>
      <c r="E7" t="s">
        <v>3</v>
      </c>
      <c r="J7" s="1"/>
    </row>
    <row r="8" spans="2:10" ht="15.75" x14ac:dyDescent="0.25">
      <c r="H8" s="1"/>
      <c r="I8" s="1"/>
      <c r="J8" s="1"/>
    </row>
    <row r="9" spans="2:10" ht="18.75" x14ac:dyDescent="0.3">
      <c r="B9" s="87"/>
      <c r="C9" s="87"/>
      <c r="E9" s="85" t="s">
        <v>4</v>
      </c>
      <c r="J9" s="1"/>
    </row>
    <row r="10" spans="2:10" ht="15.75" x14ac:dyDescent="0.25">
      <c r="B10" s="87"/>
      <c r="C10" s="87"/>
      <c r="E10" t="s">
        <v>5</v>
      </c>
      <c r="H10" s="1"/>
      <c r="I10" s="1"/>
      <c r="J10" s="1"/>
    </row>
    <row r="11" spans="2:10" ht="15.75" x14ac:dyDescent="0.25">
      <c r="J11" s="1"/>
    </row>
    <row r="12" spans="2:10" ht="18.75" x14ac:dyDescent="0.3">
      <c r="B12" s="88"/>
      <c r="C12" s="88"/>
      <c r="E12" s="85" t="s">
        <v>6</v>
      </c>
      <c r="H12" s="188">
        <f>1/13</f>
        <v>7.6923076923076927E-2</v>
      </c>
      <c r="I12" s="1"/>
      <c r="J12" s="1"/>
    </row>
    <row r="13" spans="2:10" ht="15.75" x14ac:dyDescent="0.25">
      <c r="B13" s="88"/>
      <c r="C13" s="88"/>
      <c r="E13" t="s">
        <v>7</v>
      </c>
      <c r="J13" s="1"/>
    </row>
    <row r="15" spans="2:10" ht="18.75" x14ac:dyDescent="0.3">
      <c r="B15" s="89"/>
      <c r="C15" s="89"/>
      <c r="E15" s="85" t="s">
        <v>8</v>
      </c>
      <c r="H15" s="341">
        <f>H10*3</f>
        <v>0</v>
      </c>
      <c r="I15" s="1"/>
    </row>
    <row r="16" spans="2:10" x14ac:dyDescent="0.2">
      <c r="B16" s="89"/>
      <c r="C16" s="89"/>
      <c r="E16" t="s">
        <v>9</v>
      </c>
    </row>
    <row r="18" spans="2:9" ht="18.75" x14ac:dyDescent="0.3">
      <c r="B18" s="90"/>
      <c r="C18" s="90"/>
      <c r="E18" s="85" t="s">
        <v>10</v>
      </c>
      <c r="H18" s="146">
        <f>1/4</f>
        <v>0.25</v>
      </c>
      <c r="I18" s="1"/>
    </row>
    <row r="19" spans="2:9" x14ac:dyDescent="0.2">
      <c r="B19" s="90"/>
      <c r="C19" s="90"/>
      <c r="E19" t="s">
        <v>11</v>
      </c>
    </row>
    <row r="21" spans="2:9" ht="18.75" x14ac:dyDescent="0.3">
      <c r="B21" s="91"/>
      <c r="C21" s="91"/>
      <c r="E21" s="85" t="s">
        <v>12</v>
      </c>
      <c r="H21">
        <v>0.5</v>
      </c>
    </row>
    <row r="22" spans="2:9" x14ac:dyDescent="0.2">
      <c r="B22" s="91"/>
      <c r="C22" s="91"/>
      <c r="E22" t="s">
        <v>13</v>
      </c>
    </row>
    <row r="24" spans="2:9" ht="18.75" x14ac:dyDescent="0.3">
      <c r="B24" s="92"/>
      <c r="C24" s="92"/>
      <c r="E24" s="93">
        <v>1</v>
      </c>
      <c r="H24" s="142">
        <v>1</v>
      </c>
      <c r="I24" s="1"/>
    </row>
    <row r="25" spans="2:9" x14ac:dyDescent="0.2">
      <c r="B25" s="92"/>
      <c r="C25" s="92"/>
      <c r="E25" t="s">
        <v>14</v>
      </c>
    </row>
    <row r="27" spans="2:9" ht="18.75" x14ac:dyDescent="0.3">
      <c r="B27" s="94"/>
      <c r="C27" s="94"/>
      <c r="E27" s="93">
        <v>2</v>
      </c>
      <c r="H27" s="141">
        <v>2</v>
      </c>
      <c r="I27" s="1"/>
    </row>
    <row r="28" spans="2:9" x14ac:dyDescent="0.2">
      <c r="B28" s="94"/>
      <c r="C28" s="94"/>
      <c r="E28" t="s">
        <v>15</v>
      </c>
    </row>
    <row r="30" spans="2:9" ht="18.75" x14ac:dyDescent="0.3">
      <c r="B30" s="95"/>
      <c r="C30" s="95"/>
      <c r="E30" s="93">
        <v>3</v>
      </c>
      <c r="H30" s="189">
        <v>3</v>
      </c>
      <c r="I30" s="1"/>
    </row>
    <row r="31" spans="2:9" x14ac:dyDescent="0.2">
      <c r="B31" s="95"/>
      <c r="C31" s="95"/>
      <c r="E31" t="s">
        <v>16</v>
      </c>
    </row>
    <row r="33" spans="2:9" ht="18.75" x14ac:dyDescent="0.3">
      <c r="B33" s="96"/>
      <c r="C33" s="96"/>
      <c r="E33" s="93">
        <v>4</v>
      </c>
      <c r="H33" s="96">
        <v>4</v>
      </c>
      <c r="I33" s="1"/>
    </row>
    <row r="34" spans="2:9" x14ac:dyDescent="0.2">
      <c r="B34" s="96"/>
      <c r="C34" s="96"/>
      <c r="E34" t="s">
        <v>17</v>
      </c>
    </row>
    <row r="36" spans="2:9" ht="18.75" x14ac:dyDescent="0.3">
      <c r="B36" s="97"/>
      <c r="C36" s="97"/>
      <c r="E36" s="93">
        <v>5</v>
      </c>
      <c r="H36" s="138">
        <v>5</v>
      </c>
      <c r="I36" s="1"/>
    </row>
    <row r="37" spans="2:9" x14ac:dyDescent="0.2">
      <c r="B37" s="97"/>
      <c r="C37" s="97"/>
      <c r="E37" t="s">
        <v>18</v>
      </c>
    </row>
    <row r="39" spans="2:9" ht="18.75" x14ac:dyDescent="0.3">
      <c r="B39" s="98"/>
      <c r="C39" s="98"/>
      <c r="E39" s="93">
        <v>6</v>
      </c>
    </row>
    <row r="40" spans="2:9" x14ac:dyDescent="0.2">
      <c r="B40" s="98"/>
      <c r="C40" s="98"/>
      <c r="E40" t="s">
        <v>19</v>
      </c>
    </row>
    <row r="41" spans="2:9" ht="15.75" x14ac:dyDescent="0.25">
      <c r="B41" s="99" t="s">
        <v>20</v>
      </c>
    </row>
  </sheetData>
  <conditionalFormatting sqref="H18">
    <cfRule type="cellIs" dxfId="67" priority="1" stopIfTrue="1" operator="equal">
      <formula>"x"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2"/>
  <sheetViews>
    <sheetView showRuler="0" topLeftCell="A187" zoomScaleNormal="100" zoomScaleSheetLayoutView="120" workbookViewId="0">
      <selection activeCell="E209" sqref="E209"/>
    </sheetView>
  </sheetViews>
  <sheetFormatPr baseColWidth="10" defaultColWidth="11.42578125" defaultRowHeight="15.75" x14ac:dyDescent="0.25"/>
  <cols>
    <col min="1" max="1" width="9.7109375" style="13" customWidth="1"/>
    <col min="2" max="2" width="9" style="3" hidden="1" customWidth="1"/>
    <col min="3" max="4" width="9" style="3" customWidth="1"/>
    <col min="5" max="5" width="21.5703125" style="3" customWidth="1"/>
    <col min="6" max="6" width="7.28515625" style="1" customWidth="1"/>
    <col min="7" max="7" width="8" style="3" customWidth="1"/>
    <col min="8" max="8" width="6.5703125" style="11" customWidth="1"/>
    <col min="9" max="9" width="5.140625" style="2" customWidth="1"/>
    <col min="10" max="10" width="17.5703125" style="2" customWidth="1"/>
    <col min="11" max="15" width="5" style="11" customWidth="1"/>
    <col min="16" max="16" width="7.140625" style="11" customWidth="1"/>
    <col min="17" max="16384" width="11.42578125" style="1"/>
  </cols>
  <sheetData>
    <row r="1" spans="1:16" ht="12" customHeight="1" thickBot="1" x14ac:dyDescent="0.3"/>
    <row r="2" spans="1:16" ht="30.75" thickBot="1" x14ac:dyDescent="0.3">
      <c r="A2" s="357" t="s">
        <v>21</v>
      </c>
      <c r="B2" s="359" t="s">
        <v>22</v>
      </c>
      <c r="C2" s="118" t="s">
        <v>984</v>
      </c>
      <c r="D2" s="119" t="s">
        <v>985</v>
      </c>
      <c r="E2" s="359" t="s">
        <v>23</v>
      </c>
      <c r="F2" s="359" t="s">
        <v>24</v>
      </c>
      <c r="G2" s="359" t="s">
        <v>25</v>
      </c>
      <c r="H2" s="361" t="s">
        <v>26</v>
      </c>
      <c r="I2" s="363" t="s">
        <v>27</v>
      </c>
      <c r="J2" s="368" t="s">
        <v>28</v>
      </c>
      <c r="K2" s="365" t="s">
        <v>29</v>
      </c>
      <c r="L2" s="366"/>
      <c r="M2" s="366"/>
      <c r="N2" s="366"/>
      <c r="O2" s="367"/>
      <c r="P2" s="355" t="s">
        <v>30</v>
      </c>
    </row>
    <row r="3" spans="1:16" ht="16.5" thickBot="1" x14ac:dyDescent="0.3">
      <c r="A3" s="358"/>
      <c r="B3" s="360"/>
      <c r="C3" s="261"/>
      <c r="D3" s="262"/>
      <c r="E3" s="360"/>
      <c r="F3" s="360"/>
      <c r="G3" s="360"/>
      <c r="H3" s="362"/>
      <c r="I3" s="364"/>
      <c r="J3" s="369"/>
      <c r="K3" s="10" t="s">
        <v>31</v>
      </c>
      <c r="L3" s="9" t="s">
        <v>32</v>
      </c>
      <c r="M3" s="9" t="s">
        <v>33</v>
      </c>
      <c r="N3" s="9" t="s">
        <v>34</v>
      </c>
      <c r="O3" s="8" t="s">
        <v>35</v>
      </c>
      <c r="P3" s="356"/>
    </row>
    <row r="4" spans="1:16" x14ac:dyDescent="0.25">
      <c r="A4" s="172" t="s">
        <v>158</v>
      </c>
      <c r="B4" s="14">
        <v>-101</v>
      </c>
      <c r="C4" s="143">
        <v>-101</v>
      </c>
      <c r="D4" s="143"/>
      <c r="E4" s="5" t="s">
        <v>190</v>
      </c>
      <c r="F4" s="6" t="s">
        <v>50</v>
      </c>
      <c r="G4" s="12">
        <v>15.29</v>
      </c>
      <c r="H4" s="6" t="s">
        <v>69</v>
      </c>
      <c r="I4" s="4" t="s">
        <v>116</v>
      </c>
      <c r="J4" s="55">
        <v>2</v>
      </c>
      <c r="K4" s="68"/>
      <c r="L4" s="68" t="s">
        <v>77</v>
      </c>
      <c r="M4" s="68"/>
      <c r="N4" s="68" t="s">
        <v>77</v>
      </c>
      <c r="O4" s="68"/>
      <c r="P4" s="6"/>
    </row>
    <row r="5" spans="1:16" x14ac:dyDescent="0.25">
      <c r="A5" s="5" t="s">
        <v>158</v>
      </c>
      <c r="B5" s="14">
        <v>-102</v>
      </c>
      <c r="C5" s="143">
        <v>-102</v>
      </c>
      <c r="D5" s="143"/>
      <c r="E5" s="5" t="s">
        <v>372</v>
      </c>
      <c r="F5" s="6" t="s">
        <v>60</v>
      </c>
      <c r="G5" s="12">
        <v>4.3099999999999996</v>
      </c>
      <c r="H5" s="6" t="s">
        <v>40</v>
      </c>
      <c r="I5" s="4" t="s">
        <v>41</v>
      </c>
      <c r="J5" s="55">
        <v>1.9E-2</v>
      </c>
      <c r="K5" s="373" t="s">
        <v>42</v>
      </c>
      <c r="L5" s="374"/>
      <c r="M5" s="374"/>
      <c r="N5" s="374"/>
      <c r="O5" s="375"/>
      <c r="P5" s="6"/>
    </row>
    <row r="6" spans="1:16" x14ac:dyDescent="0.25">
      <c r="A6" s="5" t="s">
        <v>158</v>
      </c>
      <c r="B6" s="14">
        <v>-104</v>
      </c>
      <c r="C6" s="143">
        <v>-104</v>
      </c>
      <c r="D6" s="143"/>
      <c r="E6" s="5" t="s">
        <v>59</v>
      </c>
      <c r="F6" s="6" t="s">
        <v>373</v>
      </c>
      <c r="G6" s="12">
        <v>7.2</v>
      </c>
      <c r="H6" s="6" t="s">
        <v>61</v>
      </c>
      <c r="I6" s="4" t="s">
        <v>230</v>
      </c>
      <c r="J6" s="55">
        <v>7.6999999999999999E-2</v>
      </c>
      <c r="K6" s="395" t="s">
        <v>233</v>
      </c>
      <c r="L6" s="396"/>
      <c r="M6" s="396"/>
      <c r="N6" s="396"/>
      <c r="O6" s="397"/>
      <c r="P6" s="6"/>
    </row>
    <row r="7" spans="1:16" x14ac:dyDescent="0.25">
      <c r="A7" s="5" t="s">
        <v>158</v>
      </c>
      <c r="B7" s="14">
        <v>-105</v>
      </c>
      <c r="C7" s="143">
        <v>-105</v>
      </c>
      <c r="D7" s="143"/>
      <c r="E7" s="5" t="s">
        <v>114</v>
      </c>
      <c r="F7" s="6" t="s">
        <v>373</v>
      </c>
      <c r="G7" s="12">
        <v>18.899999999999999</v>
      </c>
      <c r="H7" s="6" t="s">
        <v>40</v>
      </c>
      <c r="I7" s="4">
        <v>0</v>
      </c>
      <c r="J7" s="55">
        <v>0</v>
      </c>
      <c r="K7" s="392"/>
      <c r="L7" s="393"/>
      <c r="M7" s="393"/>
      <c r="N7" s="393"/>
      <c r="O7" s="394"/>
      <c r="P7" s="6"/>
    </row>
    <row r="8" spans="1:16" x14ac:dyDescent="0.25">
      <c r="A8" s="5" t="s">
        <v>158</v>
      </c>
      <c r="B8" s="14">
        <v>-106</v>
      </c>
      <c r="C8" s="143">
        <v>-106</v>
      </c>
      <c r="D8" s="143"/>
      <c r="E8" s="5" t="s">
        <v>309</v>
      </c>
      <c r="F8" s="6" t="s">
        <v>373</v>
      </c>
      <c r="G8" s="12">
        <v>33.659999999999997</v>
      </c>
      <c r="H8" s="6" t="s">
        <v>40</v>
      </c>
      <c r="I8" s="4" t="s">
        <v>41</v>
      </c>
      <c r="J8" s="55">
        <v>1.9E-2</v>
      </c>
      <c r="K8" s="373" t="s">
        <v>42</v>
      </c>
      <c r="L8" s="374"/>
      <c r="M8" s="374"/>
      <c r="N8" s="374"/>
      <c r="O8" s="375"/>
      <c r="P8" s="6"/>
    </row>
    <row r="9" spans="1:16" x14ac:dyDescent="0.25">
      <c r="A9" s="5" t="s">
        <v>158</v>
      </c>
      <c r="B9" s="14">
        <v>-107</v>
      </c>
      <c r="C9" s="143">
        <v>-107</v>
      </c>
      <c r="D9" s="143"/>
      <c r="E9" s="5" t="s">
        <v>170</v>
      </c>
      <c r="F9" s="6" t="s">
        <v>373</v>
      </c>
      <c r="G9" s="12">
        <v>7.8</v>
      </c>
      <c r="H9" s="6" t="s">
        <v>40</v>
      </c>
      <c r="I9" s="4" t="s">
        <v>41</v>
      </c>
      <c r="J9" s="55">
        <v>1.9E-2</v>
      </c>
      <c r="K9" s="373" t="s">
        <v>42</v>
      </c>
      <c r="L9" s="374"/>
      <c r="M9" s="374"/>
      <c r="N9" s="374"/>
      <c r="O9" s="375"/>
      <c r="P9" s="6"/>
    </row>
    <row r="10" spans="1:16" x14ac:dyDescent="0.25">
      <c r="A10" s="5" t="s">
        <v>158</v>
      </c>
      <c r="B10" s="14">
        <v>-108</v>
      </c>
      <c r="C10" s="143">
        <v>-108</v>
      </c>
      <c r="D10" s="143"/>
      <c r="E10" s="5" t="s">
        <v>89</v>
      </c>
      <c r="F10" s="6" t="s">
        <v>373</v>
      </c>
      <c r="G10" s="12">
        <v>9.39</v>
      </c>
      <c r="H10" s="6" t="s">
        <v>40</v>
      </c>
      <c r="I10" s="4" t="s">
        <v>41</v>
      </c>
      <c r="J10" s="55">
        <v>1.9E-2</v>
      </c>
      <c r="K10" s="373" t="s">
        <v>42</v>
      </c>
      <c r="L10" s="374"/>
      <c r="M10" s="374"/>
      <c r="N10" s="374"/>
      <c r="O10" s="375"/>
      <c r="P10" s="6"/>
    </row>
    <row r="11" spans="1:16" x14ac:dyDescent="0.25">
      <c r="A11" s="5" t="s">
        <v>158</v>
      </c>
      <c r="B11" s="14">
        <v>-109</v>
      </c>
      <c r="C11" s="143">
        <v>-109</v>
      </c>
      <c r="D11" s="143"/>
      <c r="E11" s="5" t="s">
        <v>89</v>
      </c>
      <c r="F11" s="6" t="s">
        <v>373</v>
      </c>
      <c r="G11" s="12">
        <v>12.5</v>
      </c>
      <c r="H11" s="6" t="s">
        <v>40</v>
      </c>
      <c r="I11" s="4" t="s">
        <v>41</v>
      </c>
      <c r="J11" s="55">
        <v>1.9E-2</v>
      </c>
      <c r="K11" s="373" t="s">
        <v>42</v>
      </c>
      <c r="L11" s="374"/>
      <c r="M11" s="374"/>
      <c r="N11" s="374"/>
      <c r="O11" s="375"/>
      <c r="P11" s="6"/>
    </row>
    <row r="12" spans="1:16" x14ac:dyDescent="0.25">
      <c r="A12" s="5" t="s">
        <v>158</v>
      </c>
      <c r="B12" s="14">
        <v>-110</v>
      </c>
      <c r="C12" s="143">
        <v>-110</v>
      </c>
      <c r="D12" s="143"/>
      <c r="E12" s="5" t="s">
        <v>59</v>
      </c>
      <c r="F12" s="6" t="s">
        <v>373</v>
      </c>
      <c r="G12" s="12">
        <v>28.15</v>
      </c>
      <c r="H12" s="6" t="s">
        <v>61</v>
      </c>
      <c r="I12" s="4" t="s">
        <v>230</v>
      </c>
      <c r="J12" s="56">
        <v>7.6999999999999999E-2</v>
      </c>
      <c r="K12" s="395" t="s">
        <v>233</v>
      </c>
      <c r="L12" s="396"/>
      <c r="M12" s="396"/>
      <c r="N12" s="396"/>
      <c r="O12" s="397"/>
      <c r="P12" s="6"/>
    </row>
    <row r="13" spans="1:16" x14ac:dyDescent="0.25">
      <c r="A13" s="5" t="s">
        <v>158</v>
      </c>
      <c r="B13" s="14">
        <v>-111</v>
      </c>
      <c r="C13" s="143">
        <v>-111</v>
      </c>
      <c r="D13" s="143"/>
      <c r="E13" s="5" t="s">
        <v>38</v>
      </c>
      <c r="F13" s="6" t="s">
        <v>373</v>
      </c>
      <c r="G13" s="12">
        <v>26.38</v>
      </c>
      <c r="H13" s="6" t="s">
        <v>40</v>
      </c>
      <c r="I13" s="4" t="s">
        <v>230</v>
      </c>
      <c r="J13" s="55">
        <v>7.6999999999999999E-2</v>
      </c>
      <c r="K13" s="395" t="s">
        <v>233</v>
      </c>
      <c r="L13" s="396"/>
      <c r="M13" s="396"/>
      <c r="N13" s="396"/>
      <c r="O13" s="397"/>
      <c r="P13" s="6"/>
    </row>
    <row r="14" spans="1:16" x14ac:dyDescent="0.25">
      <c r="A14" s="5" t="s">
        <v>158</v>
      </c>
      <c r="B14" s="14">
        <v>-112</v>
      </c>
      <c r="C14" s="143">
        <v>-112</v>
      </c>
      <c r="D14" s="143"/>
      <c r="E14" s="5" t="s">
        <v>95</v>
      </c>
      <c r="F14" s="6" t="s">
        <v>373</v>
      </c>
      <c r="G14" s="12">
        <v>8.89</v>
      </c>
      <c r="H14" s="6" t="s">
        <v>61</v>
      </c>
      <c r="I14" s="4" t="s">
        <v>230</v>
      </c>
      <c r="J14" s="55">
        <v>7.6999999999999999E-2</v>
      </c>
      <c r="K14" s="395" t="s">
        <v>233</v>
      </c>
      <c r="L14" s="396"/>
      <c r="M14" s="396"/>
      <c r="N14" s="396"/>
      <c r="O14" s="397"/>
      <c r="P14" s="6"/>
    </row>
    <row r="15" spans="1:16" x14ac:dyDescent="0.25">
      <c r="A15" s="5" t="s">
        <v>158</v>
      </c>
      <c r="B15" s="14">
        <v>-113</v>
      </c>
      <c r="C15" s="143">
        <v>-113</v>
      </c>
      <c r="D15" s="143"/>
      <c r="E15" s="5" t="s">
        <v>374</v>
      </c>
      <c r="F15" s="6" t="s">
        <v>373</v>
      </c>
      <c r="G15" s="12">
        <v>16.489999999999998</v>
      </c>
      <c r="H15" s="6" t="s">
        <v>40</v>
      </c>
      <c r="I15" s="4" t="s">
        <v>41</v>
      </c>
      <c r="J15" s="55">
        <v>1.9E-2</v>
      </c>
      <c r="K15" s="373" t="s">
        <v>42</v>
      </c>
      <c r="L15" s="374"/>
      <c r="M15" s="374"/>
      <c r="N15" s="374"/>
      <c r="O15" s="375"/>
      <c r="P15" s="6"/>
    </row>
    <row r="16" spans="1:16" x14ac:dyDescent="0.25">
      <c r="A16" s="5" t="s">
        <v>158</v>
      </c>
      <c r="B16" s="14">
        <v>-115</v>
      </c>
      <c r="C16" s="143">
        <v>-115</v>
      </c>
      <c r="D16" s="143"/>
      <c r="E16" s="5" t="s">
        <v>95</v>
      </c>
      <c r="F16" s="6" t="s">
        <v>373</v>
      </c>
      <c r="G16" s="12">
        <v>12.73</v>
      </c>
      <c r="H16" s="6" t="s">
        <v>61</v>
      </c>
      <c r="I16" s="4" t="s">
        <v>230</v>
      </c>
      <c r="J16" s="56">
        <v>7.6999999999999999E-2</v>
      </c>
      <c r="K16" s="395" t="s">
        <v>233</v>
      </c>
      <c r="L16" s="396"/>
      <c r="M16" s="396"/>
      <c r="N16" s="396"/>
      <c r="O16" s="397"/>
      <c r="P16" s="6"/>
    </row>
    <row r="17" spans="1:19" x14ac:dyDescent="0.25">
      <c r="A17" s="5" t="s">
        <v>158</v>
      </c>
      <c r="B17" s="14">
        <v>-116</v>
      </c>
      <c r="C17" s="143">
        <v>-116</v>
      </c>
      <c r="D17" s="143"/>
      <c r="E17" s="5" t="s">
        <v>282</v>
      </c>
      <c r="F17" s="6" t="s">
        <v>50</v>
      </c>
      <c r="G17" s="12">
        <v>3.22</v>
      </c>
      <c r="H17" s="6" t="s">
        <v>40</v>
      </c>
      <c r="I17" s="4" t="s">
        <v>111</v>
      </c>
      <c r="J17" s="56">
        <v>1</v>
      </c>
      <c r="K17" s="70"/>
      <c r="L17" s="70"/>
      <c r="M17" s="70" t="s">
        <v>77</v>
      </c>
      <c r="N17" s="70"/>
      <c r="O17" s="70"/>
      <c r="P17" s="6"/>
    </row>
    <row r="18" spans="1:19" x14ac:dyDescent="0.25">
      <c r="A18" s="5" t="s">
        <v>158</v>
      </c>
      <c r="B18" s="14">
        <v>-114</v>
      </c>
      <c r="C18" s="143">
        <v>-114</v>
      </c>
      <c r="D18" s="143"/>
      <c r="E18" s="5" t="s">
        <v>38</v>
      </c>
      <c r="F18" s="6" t="s">
        <v>373</v>
      </c>
      <c r="G18" s="12">
        <v>9.6999999999999993</v>
      </c>
      <c r="H18" s="6" t="s">
        <v>40</v>
      </c>
      <c r="I18" s="4" t="s">
        <v>51</v>
      </c>
      <c r="J18" s="56">
        <v>3.7999999999999999E-2</v>
      </c>
      <c r="K18" s="370" t="s">
        <v>375</v>
      </c>
      <c r="L18" s="371"/>
      <c r="M18" s="371"/>
      <c r="N18" s="371"/>
      <c r="O18" s="372"/>
      <c r="P18" s="6"/>
    </row>
    <row r="19" spans="1:19" x14ac:dyDescent="0.25">
      <c r="A19" s="5" t="s">
        <v>158</v>
      </c>
      <c r="B19" s="14">
        <v>-117</v>
      </c>
      <c r="C19" s="143">
        <v>-117</v>
      </c>
      <c r="D19" s="143"/>
      <c r="E19" s="5" t="s">
        <v>59</v>
      </c>
      <c r="F19" s="6" t="s">
        <v>373</v>
      </c>
      <c r="G19" s="12">
        <v>2.21</v>
      </c>
      <c r="H19" s="6" t="s">
        <v>61</v>
      </c>
      <c r="I19" s="4" t="s">
        <v>230</v>
      </c>
      <c r="J19" s="56">
        <v>7.6999999999999999E-2</v>
      </c>
      <c r="K19" s="395" t="s">
        <v>233</v>
      </c>
      <c r="L19" s="396"/>
      <c r="M19" s="396"/>
      <c r="N19" s="396"/>
      <c r="O19" s="397"/>
      <c r="P19" s="6"/>
    </row>
    <row r="20" spans="1:19" x14ac:dyDescent="0.25">
      <c r="A20" s="5" t="s">
        <v>158</v>
      </c>
      <c r="B20" s="14">
        <v>-118</v>
      </c>
      <c r="C20" s="143">
        <v>-118</v>
      </c>
      <c r="D20" s="143"/>
      <c r="E20" s="5" t="s">
        <v>59</v>
      </c>
      <c r="F20" s="6" t="s">
        <v>373</v>
      </c>
      <c r="G20" s="12">
        <v>2.15</v>
      </c>
      <c r="H20" s="6" t="s">
        <v>61</v>
      </c>
      <c r="I20" s="4" t="s">
        <v>230</v>
      </c>
      <c r="J20" s="56">
        <v>7.6999999999999999E-2</v>
      </c>
      <c r="K20" s="395" t="s">
        <v>233</v>
      </c>
      <c r="L20" s="396"/>
      <c r="M20" s="396"/>
      <c r="N20" s="396"/>
      <c r="O20" s="397"/>
      <c r="P20" s="6"/>
    </row>
    <row r="21" spans="1:19" x14ac:dyDescent="0.25">
      <c r="A21" s="5" t="s">
        <v>158</v>
      </c>
      <c r="B21" s="14">
        <v>-119</v>
      </c>
      <c r="C21" s="143">
        <v>-119</v>
      </c>
      <c r="D21" s="143"/>
      <c r="E21" s="5" t="s">
        <v>38</v>
      </c>
      <c r="F21" s="6" t="s">
        <v>373</v>
      </c>
      <c r="G21" s="12">
        <v>9</v>
      </c>
      <c r="H21" s="6" t="s">
        <v>40</v>
      </c>
      <c r="I21" s="4" t="s">
        <v>51</v>
      </c>
      <c r="J21" s="56">
        <v>3.7999999999999999E-2</v>
      </c>
      <c r="K21" s="370" t="s">
        <v>375</v>
      </c>
      <c r="L21" s="371"/>
      <c r="M21" s="371"/>
      <c r="N21" s="371"/>
      <c r="O21" s="372"/>
      <c r="P21" s="6"/>
    </row>
    <row r="22" spans="1:19" x14ac:dyDescent="0.25">
      <c r="A22" s="5" t="s">
        <v>158</v>
      </c>
      <c r="B22" s="14">
        <v>-120</v>
      </c>
      <c r="C22" s="143">
        <v>-120</v>
      </c>
      <c r="D22" s="143"/>
      <c r="E22" s="5" t="s">
        <v>374</v>
      </c>
      <c r="F22" s="6" t="s">
        <v>373</v>
      </c>
      <c r="G22" s="12">
        <v>12.9</v>
      </c>
      <c r="H22" s="6" t="s">
        <v>40</v>
      </c>
      <c r="I22" s="4" t="s">
        <v>41</v>
      </c>
      <c r="J22" s="55">
        <v>1.9E-2</v>
      </c>
      <c r="K22" s="373" t="s">
        <v>42</v>
      </c>
      <c r="L22" s="374"/>
      <c r="M22" s="374"/>
      <c r="N22" s="374"/>
      <c r="O22" s="375"/>
      <c r="P22" s="6"/>
    </row>
    <row r="23" spans="1:19" x14ac:dyDescent="0.25">
      <c r="A23" s="5" t="s">
        <v>158</v>
      </c>
      <c r="B23" s="14">
        <v>-121</v>
      </c>
      <c r="C23" s="143">
        <v>-121</v>
      </c>
      <c r="D23" s="143"/>
      <c r="E23" s="5" t="s">
        <v>152</v>
      </c>
      <c r="F23" s="6"/>
      <c r="G23" s="12">
        <v>4.4000000000000004</v>
      </c>
      <c r="H23" s="6" t="s">
        <v>153</v>
      </c>
      <c r="I23" s="4" t="s">
        <v>116</v>
      </c>
      <c r="J23" s="56">
        <v>2</v>
      </c>
      <c r="K23" s="68"/>
      <c r="L23" s="68" t="s">
        <v>77</v>
      </c>
      <c r="M23" s="68"/>
      <c r="N23" s="68" t="s">
        <v>77</v>
      </c>
      <c r="O23" s="68"/>
      <c r="P23" s="6"/>
    </row>
    <row r="24" spans="1:19" x14ac:dyDescent="0.25">
      <c r="A24" s="5" t="s">
        <v>158</v>
      </c>
      <c r="B24" s="14">
        <v>-122</v>
      </c>
      <c r="C24" s="143">
        <v>-122</v>
      </c>
      <c r="D24" s="143"/>
      <c r="E24" s="5" t="s">
        <v>95</v>
      </c>
      <c r="F24" s="6" t="s">
        <v>373</v>
      </c>
      <c r="G24" s="12">
        <v>3.8</v>
      </c>
      <c r="H24" s="6" t="s">
        <v>61</v>
      </c>
      <c r="I24" s="4" t="s">
        <v>106</v>
      </c>
      <c r="J24" s="56">
        <v>0.25</v>
      </c>
      <c r="K24" s="383" t="s">
        <v>376</v>
      </c>
      <c r="L24" s="384"/>
      <c r="M24" s="384"/>
      <c r="N24" s="384"/>
      <c r="O24" s="385"/>
      <c r="P24" s="6"/>
    </row>
    <row r="25" spans="1:19" x14ac:dyDescent="0.25">
      <c r="A25" s="5" t="s">
        <v>158</v>
      </c>
      <c r="B25" s="14">
        <v>-123</v>
      </c>
      <c r="C25" s="143">
        <v>-123</v>
      </c>
      <c r="D25" s="143"/>
      <c r="E25" s="5" t="s">
        <v>89</v>
      </c>
      <c r="F25" s="6" t="s">
        <v>373</v>
      </c>
      <c r="G25" s="12">
        <v>4.9000000000000004</v>
      </c>
      <c r="H25" s="6" t="s">
        <v>40</v>
      </c>
      <c r="I25" s="4" t="s">
        <v>41</v>
      </c>
      <c r="J25" s="56">
        <v>1.9E-2</v>
      </c>
      <c r="K25" s="373" t="s">
        <v>42</v>
      </c>
      <c r="L25" s="374"/>
      <c r="M25" s="374"/>
      <c r="N25" s="374"/>
      <c r="O25" s="375"/>
      <c r="P25" s="6"/>
    </row>
    <row r="26" spans="1:19" x14ac:dyDescent="0.25">
      <c r="A26" s="5" t="s">
        <v>158</v>
      </c>
      <c r="B26" s="14">
        <v>-124</v>
      </c>
      <c r="C26" s="143">
        <v>-124</v>
      </c>
      <c r="D26" s="143"/>
      <c r="E26" s="5" t="s">
        <v>89</v>
      </c>
      <c r="F26" s="6" t="s">
        <v>373</v>
      </c>
      <c r="G26" s="12">
        <v>7.3</v>
      </c>
      <c r="H26" s="6" t="s">
        <v>40</v>
      </c>
      <c r="I26" s="4" t="s">
        <v>41</v>
      </c>
      <c r="J26" s="56">
        <v>1.9E-2</v>
      </c>
      <c r="K26" s="373" t="s">
        <v>42</v>
      </c>
      <c r="L26" s="374"/>
      <c r="M26" s="374"/>
      <c r="N26" s="374"/>
      <c r="O26" s="375"/>
      <c r="P26" s="6"/>
    </row>
    <row r="27" spans="1:19" x14ac:dyDescent="0.25">
      <c r="A27" s="5" t="s">
        <v>158</v>
      </c>
      <c r="B27" s="14">
        <v>-125</v>
      </c>
      <c r="C27" s="143">
        <v>-125</v>
      </c>
      <c r="D27" s="143"/>
      <c r="E27" s="5" t="s">
        <v>95</v>
      </c>
      <c r="F27" s="6" t="s">
        <v>373</v>
      </c>
      <c r="G27" s="12">
        <v>6.2</v>
      </c>
      <c r="H27" s="6" t="s">
        <v>61</v>
      </c>
      <c r="I27" s="4" t="s">
        <v>51</v>
      </c>
      <c r="J27" s="56">
        <v>3.7999999999999999E-2</v>
      </c>
      <c r="K27" s="370" t="s">
        <v>375</v>
      </c>
      <c r="L27" s="371"/>
      <c r="M27" s="371"/>
      <c r="N27" s="371"/>
      <c r="O27" s="372"/>
      <c r="P27" s="6"/>
    </row>
    <row r="28" spans="1:19" x14ac:dyDescent="0.25">
      <c r="A28" s="5" t="s">
        <v>158</v>
      </c>
      <c r="B28" s="14">
        <v>-126</v>
      </c>
      <c r="C28" s="143">
        <v>-126</v>
      </c>
      <c r="D28" s="143"/>
      <c r="E28" s="5" t="s">
        <v>377</v>
      </c>
      <c r="F28" s="6" t="s">
        <v>373</v>
      </c>
      <c r="G28" s="12">
        <v>6.9</v>
      </c>
      <c r="H28" s="6" t="s">
        <v>40</v>
      </c>
      <c r="I28" s="4" t="s">
        <v>51</v>
      </c>
      <c r="J28" s="56">
        <v>3.7999999999999999E-2</v>
      </c>
      <c r="K28" s="370" t="s">
        <v>375</v>
      </c>
      <c r="L28" s="371"/>
      <c r="M28" s="371"/>
      <c r="N28" s="371"/>
      <c r="O28" s="372"/>
      <c r="P28" s="6"/>
    </row>
    <row r="29" spans="1:19" x14ac:dyDescent="0.25">
      <c r="A29" s="5" t="s">
        <v>158</v>
      </c>
      <c r="B29" s="14">
        <v>-127</v>
      </c>
      <c r="C29" s="143">
        <v>-127</v>
      </c>
      <c r="D29" s="143"/>
      <c r="E29" s="5" t="s">
        <v>152</v>
      </c>
      <c r="F29" s="6" t="s">
        <v>347</v>
      </c>
      <c r="G29" s="12">
        <v>4.4000000000000004</v>
      </c>
      <c r="H29" s="6" t="s">
        <v>153</v>
      </c>
      <c r="I29" s="4" t="s">
        <v>51</v>
      </c>
      <c r="J29" s="56">
        <v>3.7999999999999999E-2</v>
      </c>
      <c r="K29" s="370" t="s">
        <v>375</v>
      </c>
      <c r="L29" s="371"/>
      <c r="M29" s="371"/>
      <c r="N29" s="371"/>
      <c r="O29" s="372"/>
      <c r="P29" s="6"/>
    </row>
    <row r="30" spans="1:19" x14ac:dyDescent="0.25">
      <c r="A30" s="5"/>
      <c r="B30" s="14"/>
      <c r="C30" s="143"/>
      <c r="D30" s="171"/>
      <c r="E30" s="5"/>
      <c r="F30" s="6"/>
      <c r="G30" s="12"/>
      <c r="H30" s="6"/>
      <c r="I30" s="4"/>
      <c r="J30" s="254"/>
      <c r="K30" s="185"/>
      <c r="L30" s="201"/>
      <c r="M30" s="201"/>
      <c r="N30" s="201"/>
      <c r="O30" s="202"/>
      <c r="P30" s="30"/>
      <c r="Q30" s="32"/>
      <c r="R30" s="32"/>
      <c r="S30" s="32"/>
    </row>
    <row r="31" spans="1:19" x14ac:dyDescent="0.25">
      <c r="A31" s="172" t="s">
        <v>115</v>
      </c>
      <c r="B31" s="14">
        <v>1</v>
      </c>
      <c r="C31" s="178">
        <v>1</v>
      </c>
      <c r="D31" s="143"/>
      <c r="E31" s="5" t="s">
        <v>59</v>
      </c>
      <c r="F31" s="6" t="s">
        <v>50</v>
      </c>
      <c r="G31" s="12">
        <v>16</v>
      </c>
      <c r="H31" s="6" t="s">
        <v>61</v>
      </c>
      <c r="I31" s="4" t="s">
        <v>76</v>
      </c>
      <c r="J31" s="56">
        <v>3</v>
      </c>
      <c r="K31" s="69" t="s">
        <v>77</v>
      </c>
      <c r="L31" s="69"/>
      <c r="M31" s="69" t="s">
        <v>77</v>
      </c>
      <c r="N31" s="69"/>
      <c r="O31" s="69" t="s">
        <v>77</v>
      </c>
      <c r="P31" s="6"/>
    </row>
    <row r="32" spans="1:19" x14ac:dyDescent="0.25">
      <c r="A32" s="5" t="s">
        <v>115</v>
      </c>
      <c r="B32" s="14">
        <v>2</v>
      </c>
      <c r="C32" s="178">
        <v>2</v>
      </c>
      <c r="D32" s="143"/>
      <c r="E32" s="5" t="s">
        <v>59</v>
      </c>
      <c r="F32" s="6" t="s">
        <v>50</v>
      </c>
      <c r="G32" s="12">
        <v>64.900000000000006</v>
      </c>
      <c r="H32" s="6" t="s">
        <v>69</v>
      </c>
      <c r="I32" s="4" t="s">
        <v>76</v>
      </c>
      <c r="J32" s="56">
        <v>3</v>
      </c>
      <c r="K32" s="69" t="s">
        <v>77</v>
      </c>
      <c r="L32" s="69"/>
      <c r="M32" s="69" t="s">
        <v>77</v>
      </c>
      <c r="N32" s="69"/>
      <c r="O32" s="69" t="s">
        <v>77</v>
      </c>
      <c r="P32" s="6"/>
    </row>
    <row r="33" spans="1:18" x14ac:dyDescent="0.25">
      <c r="A33" s="5" t="s">
        <v>115</v>
      </c>
      <c r="B33" s="14">
        <v>10</v>
      </c>
      <c r="C33" s="263">
        <v>10</v>
      </c>
      <c r="D33" s="173"/>
      <c r="E33" s="5" t="s">
        <v>117</v>
      </c>
      <c r="F33" s="6" t="s">
        <v>93</v>
      </c>
      <c r="G33" s="12">
        <v>11.8</v>
      </c>
      <c r="H33" s="6" t="s">
        <v>110</v>
      </c>
      <c r="I33" s="4" t="s">
        <v>111</v>
      </c>
      <c r="J33" s="56">
        <v>1</v>
      </c>
      <c r="K33" s="70"/>
      <c r="L33" s="70"/>
      <c r="M33" s="70" t="s">
        <v>77</v>
      </c>
      <c r="N33" s="70"/>
      <c r="O33" s="70"/>
      <c r="P33" s="6"/>
    </row>
    <row r="34" spans="1:18" x14ac:dyDescent="0.25">
      <c r="A34" s="5" t="s">
        <v>115</v>
      </c>
      <c r="B34" s="14">
        <v>20</v>
      </c>
      <c r="C34" s="178">
        <v>20</v>
      </c>
      <c r="D34" s="143"/>
      <c r="E34" s="5" t="s">
        <v>59</v>
      </c>
      <c r="F34" s="6" t="s">
        <v>378</v>
      </c>
      <c r="G34" s="12">
        <v>11.8</v>
      </c>
      <c r="H34" s="6" t="s">
        <v>61</v>
      </c>
      <c r="I34" s="4" t="s">
        <v>51</v>
      </c>
      <c r="J34" s="56">
        <v>3.7999999999999999E-2</v>
      </c>
      <c r="K34" s="370" t="s">
        <v>375</v>
      </c>
      <c r="L34" s="371"/>
      <c r="M34" s="371"/>
      <c r="N34" s="371"/>
      <c r="O34" s="372"/>
      <c r="P34" s="6"/>
    </row>
    <row r="35" spans="1:18" x14ac:dyDescent="0.25">
      <c r="A35" s="5" t="s">
        <v>115</v>
      </c>
      <c r="B35" s="14">
        <v>21</v>
      </c>
      <c r="C35" s="178">
        <v>21</v>
      </c>
      <c r="D35" s="143"/>
      <c r="E35" s="5" t="s">
        <v>67</v>
      </c>
      <c r="F35" s="6" t="s">
        <v>379</v>
      </c>
      <c r="G35" s="12">
        <v>18.8</v>
      </c>
      <c r="H35" s="6" t="s">
        <v>69</v>
      </c>
      <c r="I35" s="4" t="s">
        <v>51</v>
      </c>
      <c r="J35" s="56">
        <v>3.7999999999999999E-2</v>
      </c>
      <c r="K35" s="370" t="s">
        <v>375</v>
      </c>
      <c r="L35" s="371"/>
      <c r="M35" s="371"/>
      <c r="N35" s="371"/>
      <c r="O35" s="372"/>
      <c r="P35" s="6"/>
    </row>
    <row r="36" spans="1:18" x14ac:dyDescent="0.25">
      <c r="A36" s="5" t="s">
        <v>115</v>
      </c>
      <c r="B36" s="14">
        <v>22</v>
      </c>
      <c r="C36" s="178">
        <v>22</v>
      </c>
      <c r="D36" s="143"/>
      <c r="E36" s="5" t="s">
        <v>59</v>
      </c>
      <c r="F36" s="6" t="s">
        <v>378</v>
      </c>
      <c r="G36" s="12">
        <v>12.3</v>
      </c>
      <c r="H36" s="6" t="s">
        <v>69</v>
      </c>
      <c r="I36" s="4" t="s">
        <v>51</v>
      </c>
      <c r="J36" s="56">
        <v>3.7999999999999999E-2</v>
      </c>
      <c r="K36" s="370" t="s">
        <v>375</v>
      </c>
      <c r="L36" s="371"/>
      <c r="M36" s="371"/>
      <c r="N36" s="371"/>
      <c r="O36" s="372"/>
      <c r="P36" s="6"/>
    </row>
    <row r="37" spans="1:18" x14ac:dyDescent="0.25">
      <c r="A37" s="5"/>
      <c r="B37" s="14"/>
      <c r="C37" s="164"/>
      <c r="D37" s="171"/>
      <c r="E37" s="5"/>
      <c r="F37" s="6"/>
      <c r="G37" s="12"/>
      <c r="H37" s="6"/>
      <c r="I37" s="4"/>
      <c r="J37" s="254"/>
      <c r="K37" s="185"/>
      <c r="L37" s="201"/>
      <c r="M37" s="201"/>
      <c r="N37" s="201"/>
      <c r="O37" s="202"/>
      <c r="P37" s="30"/>
      <c r="Q37" s="32"/>
      <c r="R37" s="32"/>
    </row>
    <row r="38" spans="1:18" x14ac:dyDescent="0.25">
      <c r="A38" s="172" t="s">
        <v>131</v>
      </c>
      <c r="B38" s="14">
        <v>101</v>
      </c>
      <c r="C38" s="167">
        <v>101</v>
      </c>
      <c r="D38" s="143"/>
      <c r="E38" s="5" t="s">
        <v>190</v>
      </c>
      <c r="F38" s="6" t="s">
        <v>50</v>
      </c>
      <c r="G38" s="12">
        <v>37.6</v>
      </c>
      <c r="H38" s="6" t="s">
        <v>69</v>
      </c>
      <c r="I38" s="4" t="s">
        <v>116</v>
      </c>
      <c r="J38" s="56">
        <v>2</v>
      </c>
      <c r="K38" s="68"/>
      <c r="L38" s="68" t="s">
        <v>77</v>
      </c>
      <c r="M38" s="68"/>
      <c r="N38" s="68" t="s">
        <v>77</v>
      </c>
      <c r="O38" s="68"/>
      <c r="P38" s="21"/>
    </row>
    <row r="39" spans="1:18" x14ac:dyDescent="0.25">
      <c r="A39" s="5" t="s">
        <v>131</v>
      </c>
      <c r="B39" s="14">
        <v>122</v>
      </c>
      <c r="C39" s="167">
        <v>122</v>
      </c>
      <c r="D39" s="143"/>
      <c r="E39" s="5" t="s">
        <v>59</v>
      </c>
      <c r="F39" s="6" t="s">
        <v>378</v>
      </c>
      <c r="G39" s="12">
        <v>11.5</v>
      </c>
      <c r="H39" s="6" t="s">
        <v>61</v>
      </c>
      <c r="I39" s="4" t="s">
        <v>51</v>
      </c>
      <c r="J39" s="56">
        <v>3.7999999999999999E-2</v>
      </c>
      <c r="K39" s="370" t="s">
        <v>375</v>
      </c>
      <c r="L39" s="371"/>
      <c r="M39" s="371"/>
      <c r="N39" s="371"/>
      <c r="O39" s="372"/>
      <c r="P39" s="21"/>
    </row>
    <row r="40" spans="1:18" x14ac:dyDescent="0.25">
      <c r="A40" s="5" t="s">
        <v>131</v>
      </c>
      <c r="B40" s="14">
        <v>123</v>
      </c>
      <c r="C40" s="167">
        <v>123</v>
      </c>
      <c r="D40" s="143"/>
      <c r="E40" s="5" t="s">
        <v>67</v>
      </c>
      <c r="F40" s="6" t="s">
        <v>379</v>
      </c>
      <c r="G40" s="12">
        <v>18.8</v>
      </c>
      <c r="H40" s="6" t="s">
        <v>69</v>
      </c>
      <c r="I40" s="4" t="s">
        <v>51</v>
      </c>
      <c r="J40" s="56">
        <v>3.7999999999999999E-2</v>
      </c>
      <c r="K40" s="370" t="s">
        <v>375</v>
      </c>
      <c r="L40" s="371"/>
      <c r="M40" s="371"/>
      <c r="N40" s="371"/>
      <c r="O40" s="372"/>
      <c r="P40" s="21"/>
    </row>
    <row r="41" spans="1:18" x14ac:dyDescent="0.25">
      <c r="A41" s="5" t="s">
        <v>131</v>
      </c>
      <c r="B41" s="14">
        <v>124</v>
      </c>
      <c r="C41" s="167">
        <v>124</v>
      </c>
      <c r="D41" s="143"/>
      <c r="E41" s="5" t="s">
        <v>59</v>
      </c>
      <c r="F41" s="6" t="s">
        <v>378</v>
      </c>
      <c r="G41" s="12">
        <v>12.2</v>
      </c>
      <c r="H41" s="6" t="s">
        <v>61</v>
      </c>
      <c r="I41" s="4" t="s">
        <v>51</v>
      </c>
      <c r="J41" s="56">
        <v>3.7999999999999999E-2</v>
      </c>
      <c r="K41" s="370" t="s">
        <v>375</v>
      </c>
      <c r="L41" s="371"/>
      <c r="M41" s="371"/>
      <c r="N41" s="371"/>
      <c r="O41" s="372"/>
      <c r="P41" s="21"/>
    </row>
    <row r="42" spans="1:18" x14ac:dyDescent="0.25">
      <c r="A42" s="5"/>
      <c r="B42" s="14"/>
      <c r="C42" s="167"/>
      <c r="D42" s="171"/>
      <c r="E42" s="5"/>
      <c r="F42" s="6"/>
      <c r="G42" s="12"/>
      <c r="H42" s="6"/>
      <c r="I42" s="4"/>
      <c r="J42" s="254"/>
      <c r="K42" s="185"/>
      <c r="L42" s="201"/>
      <c r="M42" s="201"/>
      <c r="N42" s="201"/>
      <c r="O42" s="202"/>
      <c r="P42" s="211"/>
      <c r="Q42" s="32"/>
      <c r="R42" s="32"/>
    </row>
    <row r="43" spans="1:18" x14ac:dyDescent="0.25">
      <c r="A43" s="172" t="s">
        <v>182</v>
      </c>
      <c r="B43" s="14">
        <v>201</v>
      </c>
      <c r="C43" s="167">
        <v>201</v>
      </c>
      <c r="D43" s="143"/>
      <c r="E43" s="5" t="s">
        <v>190</v>
      </c>
      <c r="F43" s="6" t="s">
        <v>50</v>
      </c>
      <c r="G43" s="12">
        <v>38</v>
      </c>
      <c r="H43" s="6" t="s">
        <v>69</v>
      </c>
      <c r="I43" s="4" t="s">
        <v>116</v>
      </c>
      <c r="J43" s="59">
        <v>2</v>
      </c>
      <c r="K43" s="68"/>
      <c r="L43" s="68" t="s">
        <v>77</v>
      </c>
      <c r="M43" s="68"/>
      <c r="N43" s="68" t="s">
        <v>77</v>
      </c>
      <c r="O43" s="68"/>
      <c r="P43" s="21"/>
    </row>
    <row r="44" spans="1:18" x14ac:dyDescent="0.25">
      <c r="A44" s="5" t="s">
        <v>182</v>
      </c>
      <c r="B44" s="14">
        <v>203</v>
      </c>
      <c r="C44" s="167">
        <v>203</v>
      </c>
      <c r="D44" s="143"/>
      <c r="E44" s="5" t="s">
        <v>95</v>
      </c>
      <c r="F44" s="6" t="s">
        <v>93</v>
      </c>
      <c r="G44" s="12">
        <v>57</v>
      </c>
      <c r="H44" s="6" t="s">
        <v>61</v>
      </c>
      <c r="I44" s="4" t="s">
        <v>116</v>
      </c>
      <c r="J44" s="59">
        <v>2</v>
      </c>
      <c r="K44" s="68"/>
      <c r="L44" s="68" t="s">
        <v>77</v>
      </c>
      <c r="M44" s="68"/>
      <c r="N44" s="68" t="s">
        <v>77</v>
      </c>
      <c r="O44" s="68"/>
      <c r="P44" s="21"/>
    </row>
    <row r="45" spans="1:18" x14ac:dyDescent="0.25">
      <c r="A45" s="5" t="s">
        <v>182</v>
      </c>
      <c r="B45" s="14">
        <v>205</v>
      </c>
      <c r="C45" s="167">
        <v>205</v>
      </c>
      <c r="D45" s="143"/>
      <c r="E45" s="5" t="s">
        <v>377</v>
      </c>
      <c r="F45" s="6" t="s">
        <v>93</v>
      </c>
      <c r="G45" s="12">
        <v>2.5</v>
      </c>
      <c r="H45" s="6" t="s">
        <v>75</v>
      </c>
      <c r="I45" s="4" t="s">
        <v>122</v>
      </c>
      <c r="J45" s="56">
        <v>5</v>
      </c>
      <c r="K45" s="72" t="s">
        <v>77</v>
      </c>
      <c r="L45" s="72" t="s">
        <v>77</v>
      </c>
      <c r="M45" s="72" t="s">
        <v>77</v>
      </c>
      <c r="N45" s="72" t="s">
        <v>77</v>
      </c>
      <c r="O45" s="72" t="s">
        <v>77</v>
      </c>
      <c r="P45" s="21"/>
    </row>
    <row r="46" spans="1:18" x14ac:dyDescent="0.25">
      <c r="A46" s="5" t="s">
        <v>182</v>
      </c>
      <c r="B46" s="14">
        <v>206</v>
      </c>
      <c r="C46" s="167">
        <v>206</v>
      </c>
      <c r="D46" s="143"/>
      <c r="E46" s="5" t="s">
        <v>282</v>
      </c>
      <c r="F46" s="6" t="s">
        <v>50</v>
      </c>
      <c r="G46" s="12">
        <v>2.62</v>
      </c>
      <c r="H46" s="6" t="s">
        <v>75</v>
      </c>
      <c r="I46" s="4" t="s">
        <v>122</v>
      </c>
      <c r="J46" s="56">
        <v>5</v>
      </c>
      <c r="K46" s="72" t="s">
        <v>77</v>
      </c>
      <c r="L46" s="72" t="s">
        <v>77</v>
      </c>
      <c r="M46" s="72" t="s">
        <v>77</v>
      </c>
      <c r="N46" s="72" t="s">
        <v>77</v>
      </c>
      <c r="O46" s="72" t="s">
        <v>77</v>
      </c>
      <c r="P46" s="21"/>
    </row>
    <row r="47" spans="1:18" x14ac:dyDescent="0.25">
      <c r="A47" s="5" t="s">
        <v>182</v>
      </c>
      <c r="B47" s="14">
        <v>207</v>
      </c>
      <c r="C47" s="167">
        <v>207</v>
      </c>
      <c r="D47" s="143"/>
      <c r="E47" s="5" t="s">
        <v>282</v>
      </c>
      <c r="F47" s="6" t="s">
        <v>50</v>
      </c>
      <c r="G47" s="12">
        <v>8</v>
      </c>
      <c r="H47" s="6" t="s">
        <v>75</v>
      </c>
      <c r="I47" s="4" t="s">
        <v>122</v>
      </c>
      <c r="J47" s="56">
        <v>5</v>
      </c>
      <c r="K47" s="72" t="s">
        <v>77</v>
      </c>
      <c r="L47" s="72" t="s">
        <v>77</v>
      </c>
      <c r="M47" s="72" t="s">
        <v>77</v>
      </c>
      <c r="N47" s="72" t="s">
        <v>77</v>
      </c>
      <c r="O47" s="72" t="s">
        <v>77</v>
      </c>
      <c r="P47" s="21"/>
    </row>
    <row r="48" spans="1:18" x14ac:dyDescent="0.25">
      <c r="A48" s="5" t="s">
        <v>182</v>
      </c>
      <c r="B48" s="14">
        <v>208</v>
      </c>
      <c r="C48" s="167">
        <v>208</v>
      </c>
      <c r="D48" s="143"/>
      <c r="E48" s="5" t="s">
        <v>117</v>
      </c>
      <c r="F48" s="6" t="s">
        <v>93</v>
      </c>
      <c r="G48" s="12">
        <v>17.07</v>
      </c>
      <c r="H48" s="6" t="s">
        <v>110</v>
      </c>
      <c r="I48" s="4" t="s">
        <v>111</v>
      </c>
      <c r="J48" s="56">
        <v>1</v>
      </c>
      <c r="K48" s="70"/>
      <c r="L48" s="70"/>
      <c r="M48" s="70"/>
      <c r="N48" s="70"/>
      <c r="O48" s="70" t="s">
        <v>77</v>
      </c>
      <c r="P48" s="21"/>
    </row>
    <row r="49" spans="1:18" x14ac:dyDescent="0.25">
      <c r="A49" s="5" t="s">
        <v>182</v>
      </c>
      <c r="B49" s="14">
        <v>209</v>
      </c>
      <c r="C49" s="167">
        <v>209</v>
      </c>
      <c r="D49" s="143"/>
      <c r="E49" s="5" t="s">
        <v>117</v>
      </c>
      <c r="F49" s="6" t="s">
        <v>93</v>
      </c>
      <c r="G49" s="12">
        <v>25.43</v>
      </c>
      <c r="H49" s="6" t="s">
        <v>110</v>
      </c>
      <c r="I49" s="4" t="s">
        <v>111</v>
      </c>
      <c r="J49" s="56">
        <v>1</v>
      </c>
      <c r="K49" s="70"/>
      <c r="L49" s="70"/>
      <c r="M49" s="70"/>
      <c r="N49" s="70"/>
      <c r="O49" s="70" t="s">
        <v>77</v>
      </c>
      <c r="P49" s="21"/>
    </row>
    <row r="50" spans="1:18" x14ac:dyDescent="0.25">
      <c r="A50" s="5" t="s">
        <v>182</v>
      </c>
      <c r="B50" s="14">
        <v>210</v>
      </c>
      <c r="C50" s="167">
        <v>210</v>
      </c>
      <c r="D50" s="143"/>
      <c r="E50" s="5" t="s">
        <v>117</v>
      </c>
      <c r="F50" s="6" t="s">
        <v>93</v>
      </c>
      <c r="G50" s="12">
        <v>11.81</v>
      </c>
      <c r="H50" s="6" t="s">
        <v>110</v>
      </c>
      <c r="I50" s="4" t="s">
        <v>111</v>
      </c>
      <c r="J50" s="56">
        <v>1</v>
      </c>
      <c r="K50" s="70"/>
      <c r="L50" s="70"/>
      <c r="M50" s="70"/>
      <c r="N50" s="70"/>
      <c r="O50" s="70" t="s">
        <v>77</v>
      </c>
      <c r="P50" s="21"/>
    </row>
    <row r="51" spans="1:18" x14ac:dyDescent="0.25">
      <c r="A51" s="5" t="s">
        <v>182</v>
      </c>
      <c r="B51" s="14">
        <v>211</v>
      </c>
      <c r="C51" s="167">
        <v>211</v>
      </c>
      <c r="D51" s="143"/>
      <c r="E51" s="5" t="s">
        <v>117</v>
      </c>
      <c r="F51" s="6" t="s">
        <v>93</v>
      </c>
      <c r="G51" s="12">
        <v>11.85</v>
      </c>
      <c r="H51" s="6" t="s">
        <v>110</v>
      </c>
      <c r="I51" s="4" t="s">
        <v>111</v>
      </c>
      <c r="J51" s="56">
        <v>1</v>
      </c>
      <c r="K51" s="70"/>
      <c r="L51" s="70"/>
      <c r="M51" s="70"/>
      <c r="N51" s="70"/>
      <c r="O51" s="70" t="s">
        <v>77</v>
      </c>
      <c r="P51" s="21"/>
    </row>
    <row r="52" spans="1:18" x14ac:dyDescent="0.25">
      <c r="A52" s="5" t="s">
        <v>182</v>
      </c>
      <c r="B52" s="14">
        <v>212</v>
      </c>
      <c r="C52" s="167">
        <v>212</v>
      </c>
      <c r="D52" s="143"/>
      <c r="E52" s="5" t="s">
        <v>117</v>
      </c>
      <c r="F52" s="6" t="s">
        <v>93</v>
      </c>
      <c r="G52" s="12">
        <v>11.7</v>
      </c>
      <c r="H52" s="6" t="s">
        <v>110</v>
      </c>
      <c r="I52" s="4" t="s">
        <v>111</v>
      </c>
      <c r="J52" s="56">
        <v>1</v>
      </c>
      <c r="K52" s="70"/>
      <c r="L52" s="70"/>
      <c r="M52" s="70"/>
      <c r="N52" s="70"/>
      <c r="O52" s="70" t="s">
        <v>77</v>
      </c>
      <c r="P52" s="21"/>
    </row>
    <row r="53" spans="1:18" x14ac:dyDescent="0.25">
      <c r="A53" s="5" t="s">
        <v>182</v>
      </c>
      <c r="B53" s="14">
        <v>213</v>
      </c>
      <c r="C53" s="167">
        <v>213</v>
      </c>
      <c r="D53" s="143"/>
      <c r="E53" s="5" t="s">
        <v>117</v>
      </c>
      <c r="F53" s="6" t="s">
        <v>93</v>
      </c>
      <c r="G53" s="12">
        <v>11.76</v>
      </c>
      <c r="H53" s="6" t="s">
        <v>110</v>
      </c>
      <c r="I53" s="4" t="s">
        <v>111</v>
      </c>
      <c r="J53" s="56">
        <v>1</v>
      </c>
      <c r="K53" s="70"/>
      <c r="L53" s="70"/>
      <c r="M53" s="70"/>
      <c r="N53" s="70"/>
      <c r="O53" s="70" t="s">
        <v>77</v>
      </c>
      <c r="P53" s="21"/>
    </row>
    <row r="54" spans="1:18" x14ac:dyDescent="0.25">
      <c r="A54" s="5" t="s">
        <v>182</v>
      </c>
      <c r="B54" s="14">
        <v>214</v>
      </c>
      <c r="C54" s="167">
        <v>214</v>
      </c>
      <c r="D54" s="143"/>
      <c r="E54" s="5" t="s">
        <v>117</v>
      </c>
      <c r="F54" s="6" t="s">
        <v>93</v>
      </c>
      <c r="G54" s="12">
        <v>25.55</v>
      </c>
      <c r="H54" s="6" t="s">
        <v>110</v>
      </c>
      <c r="I54" s="4" t="s">
        <v>111</v>
      </c>
      <c r="J54" s="56">
        <v>1</v>
      </c>
      <c r="K54" s="70"/>
      <c r="L54" s="70"/>
      <c r="M54" s="70"/>
      <c r="N54" s="70"/>
      <c r="O54" s="70" t="s">
        <v>77</v>
      </c>
      <c r="P54" s="21"/>
    </row>
    <row r="55" spans="1:18" x14ac:dyDescent="0.25">
      <c r="A55" s="5" t="s">
        <v>182</v>
      </c>
      <c r="B55" s="14">
        <v>215</v>
      </c>
      <c r="C55" s="167">
        <v>215</v>
      </c>
      <c r="D55" s="143"/>
      <c r="E55" s="5" t="s">
        <v>117</v>
      </c>
      <c r="F55" s="6" t="s">
        <v>93</v>
      </c>
      <c r="G55" s="12">
        <v>25.56</v>
      </c>
      <c r="H55" s="6" t="s">
        <v>110</v>
      </c>
      <c r="I55" s="4" t="s">
        <v>111</v>
      </c>
      <c r="J55" s="56">
        <v>1</v>
      </c>
      <c r="K55" s="70"/>
      <c r="L55" s="70"/>
      <c r="M55" s="70"/>
      <c r="N55" s="70"/>
      <c r="O55" s="70" t="s">
        <v>77</v>
      </c>
      <c r="P55" s="21"/>
    </row>
    <row r="56" spans="1:18" x14ac:dyDescent="0.25">
      <c r="A56" s="5" t="s">
        <v>182</v>
      </c>
      <c r="B56" s="14">
        <v>216</v>
      </c>
      <c r="C56" s="167">
        <v>216</v>
      </c>
      <c r="D56" s="143"/>
      <c r="E56" s="5" t="s">
        <v>129</v>
      </c>
      <c r="F56" s="6" t="s">
        <v>93</v>
      </c>
      <c r="G56" s="12">
        <v>11.75</v>
      </c>
      <c r="H56" s="6" t="s">
        <v>110</v>
      </c>
      <c r="I56" s="4" t="s">
        <v>111</v>
      </c>
      <c r="J56" s="56">
        <v>1</v>
      </c>
      <c r="K56" s="70"/>
      <c r="L56" s="70"/>
      <c r="M56" s="70"/>
      <c r="N56" s="70"/>
      <c r="O56" s="70" t="s">
        <v>77</v>
      </c>
      <c r="P56" s="21"/>
    </row>
    <row r="57" spans="1:18" x14ac:dyDescent="0.25">
      <c r="A57" s="5" t="s">
        <v>182</v>
      </c>
      <c r="B57" s="14">
        <v>217</v>
      </c>
      <c r="C57" s="264">
        <v>217</v>
      </c>
      <c r="D57" s="265"/>
      <c r="E57" s="5" t="s">
        <v>117</v>
      </c>
      <c r="F57" s="6" t="s">
        <v>93</v>
      </c>
      <c r="G57" s="12">
        <v>11.75</v>
      </c>
      <c r="H57" s="6" t="s">
        <v>110</v>
      </c>
      <c r="I57" s="4" t="s">
        <v>111</v>
      </c>
      <c r="J57" s="256">
        <v>1</v>
      </c>
      <c r="K57" s="70"/>
      <c r="L57" s="70"/>
      <c r="M57" s="70"/>
      <c r="N57" s="70"/>
      <c r="O57" s="70" t="s">
        <v>77</v>
      </c>
      <c r="P57" s="21"/>
    </row>
    <row r="58" spans="1:18" x14ac:dyDescent="0.25">
      <c r="A58" s="5" t="s">
        <v>182</v>
      </c>
      <c r="B58" s="14">
        <v>218</v>
      </c>
      <c r="C58" s="167">
        <v>218</v>
      </c>
      <c r="D58" s="143"/>
      <c r="E58" s="5" t="s">
        <v>117</v>
      </c>
      <c r="F58" s="6" t="s">
        <v>93</v>
      </c>
      <c r="G58" s="12">
        <v>11.81</v>
      </c>
      <c r="H58" s="6" t="s">
        <v>110</v>
      </c>
      <c r="I58" s="4" t="s">
        <v>111</v>
      </c>
      <c r="J58" s="56">
        <v>1</v>
      </c>
      <c r="K58" s="70"/>
      <c r="L58" s="70"/>
      <c r="M58" s="70"/>
      <c r="N58" s="70"/>
      <c r="O58" s="70" t="s">
        <v>77</v>
      </c>
      <c r="P58" s="21"/>
    </row>
    <row r="59" spans="1:18" x14ac:dyDescent="0.25">
      <c r="A59" s="5" t="s">
        <v>182</v>
      </c>
      <c r="B59" s="14">
        <v>219</v>
      </c>
      <c r="C59" s="167">
        <v>219</v>
      </c>
      <c r="D59" s="143"/>
      <c r="E59" s="5" t="s">
        <v>117</v>
      </c>
      <c r="F59" s="6" t="s">
        <v>93</v>
      </c>
      <c r="G59" s="12">
        <v>11.92</v>
      </c>
      <c r="H59" s="6" t="s">
        <v>110</v>
      </c>
      <c r="I59" s="4" t="s">
        <v>111</v>
      </c>
      <c r="J59" s="56">
        <v>1</v>
      </c>
      <c r="K59" s="70"/>
      <c r="L59" s="70"/>
      <c r="M59" s="70"/>
      <c r="N59" s="70"/>
      <c r="O59" s="70" t="s">
        <v>77</v>
      </c>
      <c r="P59" s="21"/>
    </row>
    <row r="60" spans="1:18" x14ac:dyDescent="0.25">
      <c r="A60" s="5" t="s">
        <v>182</v>
      </c>
      <c r="B60" s="14">
        <v>220</v>
      </c>
      <c r="C60" s="167">
        <v>220</v>
      </c>
      <c r="D60" s="143"/>
      <c r="E60" s="5" t="s">
        <v>95</v>
      </c>
      <c r="F60" s="6" t="s">
        <v>378</v>
      </c>
      <c r="G60" s="12">
        <v>11.5</v>
      </c>
      <c r="H60" s="6" t="s">
        <v>61</v>
      </c>
      <c r="I60" s="4" t="s">
        <v>51</v>
      </c>
      <c r="J60" s="56">
        <v>3.7999999999999999E-2</v>
      </c>
      <c r="K60" s="370" t="s">
        <v>375</v>
      </c>
      <c r="L60" s="371"/>
      <c r="M60" s="371"/>
      <c r="N60" s="371"/>
      <c r="O60" s="372"/>
      <c r="P60" s="21"/>
    </row>
    <row r="61" spans="1:18" x14ac:dyDescent="0.25">
      <c r="A61" s="5" t="s">
        <v>182</v>
      </c>
      <c r="B61" s="14">
        <v>221</v>
      </c>
      <c r="C61" s="167">
        <v>221</v>
      </c>
      <c r="D61" s="143"/>
      <c r="E61" s="5" t="s">
        <v>190</v>
      </c>
      <c r="F61" s="6" t="s">
        <v>379</v>
      </c>
      <c r="G61" s="12">
        <v>18.8</v>
      </c>
      <c r="H61" s="6" t="s">
        <v>69</v>
      </c>
      <c r="I61" s="4" t="s">
        <v>51</v>
      </c>
      <c r="J61" s="56">
        <v>3.7999999999999999E-2</v>
      </c>
      <c r="K61" s="370" t="s">
        <v>375</v>
      </c>
      <c r="L61" s="371"/>
      <c r="M61" s="371"/>
      <c r="N61" s="371"/>
      <c r="O61" s="372"/>
      <c r="P61" s="21"/>
    </row>
    <row r="62" spans="1:18" x14ac:dyDescent="0.25">
      <c r="A62" s="5" t="s">
        <v>182</v>
      </c>
      <c r="B62" s="14">
        <v>222</v>
      </c>
      <c r="C62" s="167">
        <v>222</v>
      </c>
      <c r="D62" s="143"/>
      <c r="E62" s="5" t="s">
        <v>95</v>
      </c>
      <c r="F62" s="6" t="s">
        <v>378</v>
      </c>
      <c r="G62" s="12">
        <v>12.2</v>
      </c>
      <c r="H62" s="6" t="s">
        <v>61</v>
      </c>
      <c r="I62" s="4" t="s">
        <v>51</v>
      </c>
      <c r="J62" s="56">
        <v>3.7999999999999999E-2</v>
      </c>
      <c r="K62" s="370" t="s">
        <v>375</v>
      </c>
      <c r="L62" s="371"/>
      <c r="M62" s="371"/>
      <c r="N62" s="371"/>
      <c r="O62" s="372"/>
      <c r="P62" s="21"/>
    </row>
    <row r="63" spans="1:18" x14ac:dyDescent="0.25">
      <c r="A63" s="5"/>
      <c r="B63" s="14"/>
      <c r="C63" s="167"/>
      <c r="D63" s="171"/>
      <c r="E63" s="5"/>
      <c r="F63" s="6"/>
      <c r="G63" s="12"/>
      <c r="H63" s="6"/>
      <c r="I63" s="4"/>
      <c r="J63" s="254"/>
      <c r="K63" s="185"/>
      <c r="L63" s="201"/>
      <c r="M63" s="201"/>
      <c r="N63" s="201"/>
      <c r="O63" s="202"/>
      <c r="P63" s="211"/>
      <c r="Q63" s="32"/>
      <c r="R63" s="32"/>
    </row>
    <row r="64" spans="1:18" x14ac:dyDescent="0.25">
      <c r="A64" s="172" t="s">
        <v>331</v>
      </c>
      <c r="B64" s="14">
        <v>301</v>
      </c>
      <c r="C64" s="167">
        <v>301</v>
      </c>
      <c r="D64" s="143"/>
      <c r="E64" s="5" t="s">
        <v>190</v>
      </c>
      <c r="F64" s="6" t="s">
        <v>50</v>
      </c>
      <c r="G64" s="12">
        <v>40.799999999999997</v>
      </c>
      <c r="H64" s="6" t="s">
        <v>69</v>
      </c>
      <c r="I64" s="4" t="s">
        <v>116</v>
      </c>
      <c r="J64" s="56">
        <v>2</v>
      </c>
      <c r="K64" s="68"/>
      <c r="L64" s="68" t="s">
        <v>77</v>
      </c>
      <c r="M64" s="68"/>
      <c r="N64" s="68" t="s">
        <v>77</v>
      </c>
      <c r="O64" s="68"/>
      <c r="P64" s="21"/>
    </row>
    <row r="65" spans="1:16" x14ac:dyDescent="0.25">
      <c r="A65" s="5" t="s">
        <v>331</v>
      </c>
      <c r="B65" s="14">
        <v>302</v>
      </c>
      <c r="C65" s="167">
        <v>302</v>
      </c>
      <c r="D65" s="143"/>
      <c r="E65" s="5" t="s">
        <v>286</v>
      </c>
      <c r="F65" s="6" t="s">
        <v>50</v>
      </c>
      <c r="G65" s="12">
        <v>13</v>
      </c>
      <c r="H65" s="6" t="s">
        <v>140</v>
      </c>
      <c r="I65" s="4" t="s">
        <v>116</v>
      </c>
      <c r="J65" s="56">
        <v>2</v>
      </c>
      <c r="K65" s="68"/>
      <c r="L65" s="68" t="s">
        <v>77</v>
      </c>
      <c r="M65" s="68"/>
      <c r="N65" s="68" t="s">
        <v>77</v>
      </c>
      <c r="O65" s="68"/>
      <c r="P65" s="21"/>
    </row>
    <row r="66" spans="1:16" x14ac:dyDescent="0.25">
      <c r="A66" s="5" t="s">
        <v>331</v>
      </c>
      <c r="B66" s="14">
        <v>303</v>
      </c>
      <c r="C66" s="167">
        <v>303</v>
      </c>
      <c r="D66" s="143"/>
      <c r="E66" s="5" t="s">
        <v>95</v>
      </c>
      <c r="F66" s="6" t="s">
        <v>93</v>
      </c>
      <c r="G66" s="12">
        <v>59.17</v>
      </c>
      <c r="H66" s="6" t="s">
        <v>61</v>
      </c>
      <c r="I66" s="4" t="s">
        <v>116</v>
      </c>
      <c r="J66" s="56">
        <v>2</v>
      </c>
      <c r="K66" s="68"/>
      <c r="L66" s="68" t="s">
        <v>77</v>
      </c>
      <c r="M66" s="68"/>
      <c r="N66" s="68" t="s">
        <v>77</v>
      </c>
      <c r="O66" s="68"/>
      <c r="P66" s="21"/>
    </row>
    <row r="67" spans="1:16" x14ac:dyDescent="0.25">
      <c r="A67" s="5" t="s">
        <v>331</v>
      </c>
      <c r="B67" s="14">
        <v>305</v>
      </c>
      <c r="C67" s="167">
        <v>305</v>
      </c>
      <c r="D67" s="143"/>
      <c r="E67" s="5" t="s">
        <v>95</v>
      </c>
      <c r="F67" s="6" t="s">
        <v>50</v>
      </c>
      <c r="G67" s="12">
        <v>2.2000000000000002</v>
      </c>
      <c r="H67" s="6" t="s">
        <v>61</v>
      </c>
      <c r="I67" s="4" t="s">
        <v>116</v>
      </c>
      <c r="J67" s="56">
        <v>2</v>
      </c>
      <c r="K67" s="68"/>
      <c r="L67" s="68" t="s">
        <v>77</v>
      </c>
      <c r="M67" s="68"/>
      <c r="N67" s="68" t="s">
        <v>77</v>
      </c>
      <c r="O67" s="68"/>
      <c r="P67" s="21"/>
    </row>
    <row r="68" spans="1:16" x14ac:dyDescent="0.25">
      <c r="A68" s="5" t="s">
        <v>331</v>
      </c>
      <c r="B68" s="14">
        <v>306</v>
      </c>
      <c r="C68" s="167">
        <v>306</v>
      </c>
      <c r="D68" s="143"/>
      <c r="E68" s="5" t="s">
        <v>377</v>
      </c>
      <c r="F68" s="6" t="s">
        <v>50</v>
      </c>
      <c r="G68" s="12">
        <v>2.58</v>
      </c>
      <c r="H68" s="6" t="s">
        <v>75</v>
      </c>
      <c r="I68" s="4" t="s">
        <v>122</v>
      </c>
      <c r="J68" s="56">
        <v>5</v>
      </c>
      <c r="K68" s="72" t="s">
        <v>77</v>
      </c>
      <c r="L68" s="72" t="s">
        <v>77</v>
      </c>
      <c r="M68" s="72" t="s">
        <v>77</v>
      </c>
      <c r="N68" s="72" t="s">
        <v>77</v>
      </c>
      <c r="O68" s="72" t="s">
        <v>77</v>
      </c>
      <c r="P68" s="21"/>
    </row>
    <row r="69" spans="1:16" x14ac:dyDescent="0.25">
      <c r="A69" s="5" t="s">
        <v>331</v>
      </c>
      <c r="B69" s="14">
        <v>307</v>
      </c>
      <c r="C69" s="167">
        <v>307</v>
      </c>
      <c r="D69" s="143"/>
      <c r="E69" s="5" t="s">
        <v>282</v>
      </c>
      <c r="F69" s="6" t="s">
        <v>50</v>
      </c>
      <c r="G69" s="12">
        <v>8.2899999999999991</v>
      </c>
      <c r="H69" s="6" t="s">
        <v>75</v>
      </c>
      <c r="I69" s="4" t="s">
        <v>122</v>
      </c>
      <c r="J69" s="56">
        <v>5</v>
      </c>
      <c r="K69" s="72" t="s">
        <v>77</v>
      </c>
      <c r="L69" s="72" t="s">
        <v>77</v>
      </c>
      <c r="M69" s="72" t="s">
        <v>77</v>
      </c>
      <c r="N69" s="72" t="s">
        <v>77</v>
      </c>
      <c r="O69" s="72" t="s">
        <v>77</v>
      </c>
      <c r="P69" s="21"/>
    </row>
    <row r="70" spans="1:16" x14ac:dyDescent="0.25">
      <c r="A70" s="5" t="s">
        <v>331</v>
      </c>
      <c r="B70" s="14">
        <v>308</v>
      </c>
      <c r="C70" s="167">
        <v>308</v>
      </c>
      <c r="D70" s="143"/>
      <c r="E70" s="5" t="s">
        <v>360</v>
      </c>
      <c r="F70" s="6" t="s">
        <v>93</v>
      </c>
      <c r="G70" s="12">
        <v>17.13</v>
      </c>
      <c r="H70" s="6" t="s">
        <v>110</v>
      </c>
      <c r="I70" s="4" t="s">
        <v>116</v>
      </c>
      <c r="J70" s="56">
        <v>2</v>
      </c>
      <c r="K70" s="68"/>
      <c r="L70" s="68" t="s">
        <v>77</v>
      </c>
      <c r="M70" s="68"/>
      <c r="N70" s="68" t="s">
        <v>77</v>
      </c>
      <c r="O70" s="68"/>
      <c r="P70" s="21"/>
    </row>
    <row r="71" spans="1:16" x14ac:dyDescent="0.25">
      <c r="A71" s="5" t="s">
        <v>331</v>
      </c>
      <c r="B71" s="14">
        <v>309</v>
      </c>
      <c r="C71" s="167">
        <v>309</v>
      </c>
      <c r="D71" s="143"/>
      <c r="E71" s="5" t="s">
        <v>117</v>
      </c>
      <c r="F71" s="6" t="s">
        <v>118</v>
      </c>
      <c r="G71" s="12">
        <v>11.72</v>
      </c>
      <c r="H71" s="6" t="s">
        <v>110</v>
      </c>
      <c r="I71" s="4" t="s">
        <v>111</v>
      </c>
      <c r="J71" s="56">
        <v>1</v>
      </c>
      <c r="K71" s="70"/>
      <c r="L71" s="70"/>
      <c r="M71" s="70"/>
      <c r="N71" s="70"/>
      <c r="O71" s="70" t="s">
        <v>77</v>
      </c>
      <c r="P71" s="21"/>
    </row>
    <row r="72" spans="1:16" x14ac:dyDescent="0.25">
      <c r="A72" s="5" t="s">
        <v>331</v>
      </c>
      <c r="B72" s="14">
        <v>310</v>
      </c>
      <c r="C72" s="167">
        <v>310</v>
      </c>
      <c r="D72" s="143"/>
      <c r="E72" s="5" t="s">
        <v>129</v>
      </c>
      <c r="F72" s="6" t="s">
        <v>118</v>
      </c>
      <c r="G72" s="12">
        <v>11.78</v>
      </c>
      <c r="H72" s="6" t="s">
        <v>110</v>
      </c>
      <c r="I72" s="4" t="s">
        <v>111</v>
      </c>
      <c r="J72" s="56">
        <v>1</v>
      </c>
      <c r="K72" s="70"/>
      <c r="L72" s="70"/>
      <c r="M72" s="70"/>
      <c r="N72" s="70"/>
      <c r="O72" s="70" t="s">
        <v>77</v>
      </c>
      <c r="P72" s="21"/>
    </row>
    <row r="73" spans="1:16" x14ac:dyDescent="0.25">
      <c r="A73" s="5" t="s">
        <v>331</v>
      </c>
      <c r="B73" s="14">
        <v>311</v>
      </c>
      <c r="C73" s="167">
        <v>311</v>
      </c>
      <c r="D73" s="143"/>
      <c r="E73" s="5" t="s">
        <v>117</v>
      </c>
      <c r="F73" s="6" t="s">
        <v>93</v>
      </c>
      <c r="G73" s="12">
        <v>11.69</v>
      </c>
      <c r="H73" s="6" t="s">
        <v>110</v>
      </c>
      <c r="I73" s="4" t="s">
        <v>111</v>
      </c>
      <c r="J73" s="56">
        <v>1</v>
      </c>
      <c r="K73" s="70"/>
      <c r="L73" s="70"/>
      <c r="M73" s="70"/>
      <c r="N73" s="70"/>
      <c r="O73" s="70" t="s">
        <v>77</v>
      </c>
      <c r="P73" s="21"/>
    </row>
    <row r="74" spans="1:16" x14ac:dyDescent="0.25">
      <c r="A74" s="5" t="s">
        <v>331</v>
      </c>
      <c r="B74" s="14">
        <v>312</v>
      </c>
      <c r="C74" s="167">
        <v>312</v>
      </c>
      <c r="D74" s="143"/>
      <c r="E74" s="5" t="s">
        <v>117</v>
      </c>
      <c r="F74" s="6" t="s">
        <v>118</v>
      </c>
      <c r="G74" s="12">
        <v>11.78</v>
      </c>
      <c r="H74" s="6" t="s">
        <v>110</v>
      </c>
      <c r="I74" s="4" t="s">
        <v>111</v>
      </c>
      <c r="J74" s="56">
        <v>1</v>
      </c>
      <c r="K74" s="70"/>
      <c r="L74" s="70"/>
      <c r="M74" s="70"/>
      <c r="N74" s="70"/>
      <c r="O74" s="70" t="s">
        <v>77</v>
      </c>
      <c r="P74" s="21"/>
    </row>
    <row r="75" spans="1:16" x14ac:dyDescent="0.25">
      <c r="A75" s="5" t="s">
        <v>331</v>
      </c>
      <c r="B75" s="14">
        <v>313</v>
      </c>
      <c r="C75" s="167">
        <v>313</v>
      </c>
      <c r="D75" s="143"/>
      <c r="E75" s="5" t="s">
        <v>117</v>
      </c>
      <c r="F75" s="6" t="s">
        <v>118</v>
      </c>
      <c r="G75" s="12">
        <v>11.66</v>
      </c>
      <c r="H75" s="6" t="s">
        <v>110</v>
      </c>
      <c r="I75" s="4" t="s">
        <v>111</v>
      </c>
      <c r="J75" s="56">
        <v>1</v>
      </c>
      <c r="K75" s="70"/>
      <c r="L75" s="70"/>
      <c r="M75" s="70"/>
      <c r="N75" s="70"/>
      <c r="O75" s="70" t="s">
        <v>77</v>
      </c>
      <c r="P75" s="21"/>
    </row>
    <row r="76" spans="1:16" x14ac:dyDescent="0.25">
      <c r="A76" s="5" t="s">
        <v>331</v>
      </c>
      <c r="B76" s="14">
        <v>314</v>
      </c>
      <c r="C76" s="167">
        <v>314</v>
      </c>
      <c r="D76" s="143"/>
      <c r="E76" s="5" t="s">
        <v>117</v>
      </c>
      <c r="F76" s="6" t="s">
        <v>118</v>
      </c>
      <c r="G76" s="12">
        <v>11.84</v>
      </c>
      <c r="H76" s="6" t="s">
        <v>110</v>
      </c>
      <c r="I76" s="4" t="s">
        <v>111</v>
      </c>
      <c r="J76" s="56">
        <v>1</v>
      </c>
      <c r="K76" s="70"/>
      <c r="L76" s="70"/>
      <c r="M76" s="70"/>
      <c r="N76" s="70"/>
      <c r="O76" s="70" t="s">
        <v>77</v>
      </c>
      <c r="P76" s="21"/>
    </row>
    <row r="77" spans="1:16" x14ac:dyDescent="0.25">
      <c r="A77" s="5" t="s">
        <v>331</v>
      </c>
      <c r="B77" s="14">
        <v>315</v>
      </c>
      <c r="C77" s="167">
        <v>315</v>
      </c>
      <c r="D77" s="143"/>
      <c r="E77" s="5" t="s">
        <v>117</v>
      </c>
      <c r="F77" s="6" t="s">
        <v>93</v>
      </c>
      <c r="G77" s="12">
        <v>11.82</v>
      </c>
      <c r="H77" s="6" t="s">
        <v>110</v>
      </c>
      <c r="I77" s="4" t="s">
        <v>111</v>
      </c>
      <c r="J77" s="56">
        <v>1</v>
      </c>
      <c r="K77" s="70"/>
      <c r="L77" s="70"/>
      <c r="M77" s="70"/>
      <c r="N77" s="70"/>
      <c r="O77" s="70" t="s">
        <v>77</v>
      </c>
      <c r="P77" s="21"/>
    </row>
    <row r="78" spans="1:16" x14ac:dyDescent="0.25">
      <c r="A78" s="5" t="s">
        <v>331</v>
      </c>
      <c r="B78" s="14">
        <v>316</v>
      </c>
      <c r="C78" s="167">
        <v>316</v>
      </c>
      <c r="D78" s="143"/>
      <c r="E78" s="5" t="s">
        <v>117</v>
      </c>
      <c r="F78" s="6" t="s">
        <v>118</v>
      </c>
      <c r="G78" s="12">
        <v>11.69</v>
      </c>
      <c r="H78" s="6" t="s">
        <v>110</v>
      </c>
      <c r="I78" s="4" t="s">
        <v>111</v>
      </c>
      <c r="J78" s="56">
        <v>1</v>
      </c>
      <c r="K78" s="70"/>
      <c r="L78" s="70"/>
      <c r="M78" s="70"/>
      <c r="N78" s="70"/>
      <c r="O78" s="70" t="s">
        <v>77</v>
      </c>
      <c r="P78" s="21"/>
    </row>
    <row r="79" spans="1:16" x14ac:dyDescent="0.25">
      <c r="A79" s="5" t="s">
        <v>331</v>
      </c>
      <c r="B79" s="14">
        <v>317</v>
      </c>
      <c r="C79" s="167">
        <v>317</v>
      </c>
      <c r="D79" s="143"/>
      <c r="E79" s="5" t="s">
        <v>117</v>
      </c>
      <c r="F79" s="6" t="s">
        <v>93</v>
      </c>
      <c r="G79" s="12">
        <v>26.58</v>
      </c>
      <c r="H79" s="6" t="s">
        <v>110</v>
      </c>
      <c r="I79" s="4" t="s">
        <v>111</v>
      </c>
      <c r="J79" s="56">
        <v>1</v>
      </c>
      <c r="K79" s="70"/>
      <c r="L79" s="70"/>
      <c r="M79" s="70"/>
      <c r="N79" s="70"/>
      <c r="O79" s="70" t="s">
        <v>77</v>
      </c>
      <c r="P79" s="21"/>
    </row>
    <row r="80" spans="1:16" x14ac:dyDescent="0.25">
      <c r="A80" s="5" t="s">
        <v>331</v>
      </c>
      <c r="B80" s="14">
        <v>318</v>
      </c>
      <c r="C80" s="167">
        <v>318</v>
      </c>
      <c r="D80" s="143"/>
      <c r="E80" s="5" t="s">
        <v>117</v>
      </c>
      <c r="F80" s="6" t="s">
        <v>93</v>
      </c>
      <c r="G80" s="12">
        <v>11.76</v>
      </c>
      <c r="H80" s="6" t="s">
        <v>110</v>
      </c>
      <c r="I80" s="4" t="s">
        <v>111</v>
      </c>
      <c r="J80" s="56">
        <v>1</v>
      </c>
      <c r="K80" s="70"/>
      <c r="L80" s="70"/>
      <c r="M80" s="70"/>
      <c r="N80" s="70"/>
      <c r="O80" s="70" t="s">
        <v>77</v>
      </c>
      <c r="P80" s="21"/>
    </row>
    <row r="81" spans="1:17" x14ac:dyDescent="0.25">
      <c r="A81" s="5" t="s">
        <v>331</v>
      </c>
      <c r="B81" s="14">
        <v>319</v>
      </c>
      <c r="C81" s="167">
        <v>319</v>
      </c>
      <c r="D81" s="143"/>
      <c r="E81" s="5" t="s">
        <v>117</v>
      </c>
      <c r="F81" s="6" t="s">
        <v>93</v>
      </c>
      <c r="G81" s="12">
        <v>11.72</v>
      </c>
      <c r="H81" s="6" t="s">
        <v>110</v>
      </c>
      <c r="I81" s="4" t="s">
        <v>111</v>
      </c>
      <c r="J81" s="56">
        <v>1</v>
      </c>
      <c r="K81" s="70"/>
      <c r="L81" s="70"/>
      <c r="M81" s="70"/>
      <c r="N81" s="70"/>
      <c r="O81" s="70" t="s">
        <v>77</v>
      </c>
      <c r="P81" s="21"/>
    </row>
    <row r="82" spans="1:17" x14ac:dyDescent="0.25">
      <c r="A82" s="5" t="s">
        <v>331</v>
      </c>
      <c r="B82" s="14">
        <v>320</v>
      </c>
      <c r="C82" s="167">
        <v>320</v>
      </c>
      <c r="D82" s="143"/>
      <c r="E82" s="5" t="s">
        <v>117</v>
      </c>
      <c r="F82" s="6" t="s">
        <v>93</v>
      </c>
      <c r="G82" s="12">
        <v>11.68</v>
      </c>
      <c r="H82" s="6" t="s">
        <v>110</v>
      </c>
      <c r="I82" s="4" t="s">
        <v>111</v>
      </c>
      <c r="J82" s="56">
        <v>1</v>
      </c>
      <c r="K82" s="70"/>
      <c r="L82" s="70"/>
      <c r="M82" s="70"/>
      <c r="N82" s="70"/>
      <c r="O82" s="70" t="s">
        <v>77</v>
      </c>
      <c r="P82" s="21"/>
    </row>
    <row r="83" spans="1:17" x14ac:dyDescent="0.25">
      <c r="A83" s="5" t="s">
        <v>331</v>
      </c>
      <c r="B83" s="14">
        <v>321</v>
      </c>
      <c r="C83" s="167">
        <v>321</v>
      </c>
      <c r="D83" s="143"/>
      <c r="E83" s="5" t="s">
        <v>117</v>
      </c>
      <c r="F83" s="6" t="s">
        <v>93</v>
      </c>
      <c r="G83" s="12">
        <v>11.83</v>
      </c>
      <c r="H83" s="6" t="s">
        <v>110</v>
      </c>
      <c r="I83" s="4" t="s">
        <v>111</v>
      </c>
      <c r="J83" s="56">
        <v>1</v>
      </c>
      <c r="K83" s="70"/>
      <c r="L83" s="70"/>
      <c r="M83" s="70"/>
      <c r="N83" s="70"/>
      <c r="O83" s="70" t="s">
        <v>77</v>
      </c>
      <c r="P83" s="21"/>
    </row>
    <row r="84" spans="1:17" x14ac:dyDescent="0.25">
      <c r="A84" s="5" t="s">
        <v>331</v>
      </c>
      <c r="B84" s="14">
        <v>322</v>
      </c>
      <c r="C84" s="167">
        <v>322</v>
      </c>
      <c r="D84" s="143"/>
      <c r="E84" s="5" t="s">
        <v>95</v>
      </c>
      <c r="F84" s="6" t="s">
        <v>378</v>
      </c>
      <c r="G84" s="12">
        <v>11.5</v>
      </c>
      <c r="H84" s="6" t="s">
        <v>61</v>
      </c>
      <c r="I84" s="4" t="s">
        <v>51</v>
      </c>
      <c r="J84" s="56">
        <v>3.7999999999999999E-2</v>
      </c>
      <c r="K84" s="370" t="s">
        <v>375</v>
      </c>
      <c r="L84" s="371"/>
      <c r="M84" s="371"/>
      <c r="N84" s="371"/>
      <c r="O84" s="372"/>
      <c r="P84" s="21"/>
    </row>
    <row r="85" spans="1:17" x14ac:dyDescent="0.25">
      <c r="A85" s="5" t="s">
        <v>331</v>
      </c>
      <c r="B85" s="14">
        <v>323</v>
      </c>
      <c r="C85" s="167">
        <v>323</v>
      </c>
      <c r="D85" s="143"/>
      <c r="E85" s="5" t="s">
        <v>190</v>
      </c>
      <c r="F85" s="6" t="s">
        <v>379</v>
      </c>
      <c r="G85" s="12">
        <v>18.8</v>
      </c>
      <c r="H85" s="6" t="s">
        <v>69</v>
      </c>
      <c r="I85" s="4" t="s">
        <v>51</v>
      </c>
      <c r="J85" s="56">
        <v>3.7999999999999999E-2</v>
      </c>
      <c r="K85" s="370" t="s">
        <v>375</v>
      </c>
      <c r="L85" s="371"/>
      <c r="M85" s="371"/>
      <c r="N85" s="371"/>
      <c r="O85" s="372"/>
      <c r="P85" s="21"/>
    </row>
    <row r="86" spans="1:17" x14ac:dyDescent="0.25">
      <c r="A86" s="5" t="s">
        <v>331</v>
      </c>
      <c r="B86" s="14">
        <v>324</v>
      </c>
      <c r="C86" s="167">
        <v>324</v>
      </c>
      <c r="D86" s="143"/>
      <c r="E86" s="5" t="s">
        <v>95</v>
      </c>
      <c r="F86" s="6" t="s">
        <v>378</v>
      </c>
      <c r="G86" s="12">
        <v>12.2</v>
      </c>
      <c r="H86" s="6" t="s">
        <v>61</v>
      </c>
      <c r="I86" s="4" t="s">
        <v>51</v>
      </c>
      <c r="J86" s="56">
        <v>3.7999999999999999E-2</v>
      </c>
      <c r="K86" s="370" t="s">
        <v>375</v>
      </c>
      <c r="L86" s="371"/>
      <c r="M86" s="371"/>
      <c r="N86" s="371"/>
      <c r="O86" s="372"/>
      <c r="P86" s="21"/>
    </row>
    <row r="87" spans="1:17" x14ac:dyDescent="0.25">
      <c r="A87" s="5"/>
      <c r="B87" s="14"/>
      <c r="C87" s="167"/>
      <c r="D87" s="171"/>
      <c r="E87" s="5"/>
      <c r="F87" s="6"/>
      <c r="G87" s="12"/>
      <c r="H87" s="6"/>
      <c r="I87" s="4"/>
      <c r="J87" s="254"/>
      <c r="K87" s="185"/>
      <c r="L87" s="201"/>
      <c r="M87" s="201"/>
      <c r="N87" s="201"/>
      <c r="O87" s="202"/>
      <c r="P87" s="211"/>
      <c r="Q87" s="32"/>
    </row>
    <row r="88" spans="1:17" x14ac:dyDescent="0.25">
      <c r="A88" s="172" t="s">
        <v>380</v>
      </c>
      <c r="B88" s="14">
        <v>401</v>
      </c>
      <c r="C88" s="167">
        <v>401</v>
      </c>
      <c r="D88" s="143"/>
      <c r="E88" s="5" t="s">
        <v>190</v>
      </c>
      <c r="F88" s="6" t="s">
        <v>50</v>
      </c>
      <c r="G88" s="12">
        <v>38</v>
      </c>
      <c r="H88" s="6" t="s">
        <v>69</v>
      </c>
      <c r="I88" s="4" t="s">
        <v>116</v>
      </c>
      <c r="J88" s="56">
        <v>2</v>
      </c>
      <c r="K88" s="68"/>
      <c r="L88" s="68" t="s">
        <v>77</v>
      </c>
      <c r="M88" s="68"/>
      <c r="N88" s="68" t="s">
        <v>77</v>
      </c>
      <c r="O88" s="68"/>
      <c r="P88" s="21"/>
    </row>
    <row r="89" spans="1:17" x14ac:dyDescent="0.25">
      <c r="A89" s="5" t="s">
        <v>380</v>
      </c>
      <c r="B89" s="14">
        <v>402</v>
      </c>
      <c r="C89" s="167">
        <v>402</v>
      </c>
      <c r="D89" s="143"/>
      <c r="E89" s="5" t="s">
        <v>38</v>
      </c>
      <c r="F89" s="6" t="s">
        <v>93</v>
      </c>
      <c r="G89" s="12">
        <v>12.33</v>
      </c>
      <c r="H89" s="6" t="s">
        <v>110</v>
      </c>
      <c r="I89" s="4" t="s">
        <v>111</v>
      </c>
      <c r="J89" s="56">
        <v>1</v>
      </c>
      <c r="K89" s="70"/>
      <c r="L89" s="70"/>
      <c r="M89" s="70"/>
      <c r="N89" s="70" t="s">
        <v>77</v>
      </c>
      <c r="O89" s="70"/>
      <c r="P89" s="21"/>
    </row>
    <row r="90" spans="1:17" x14ac:dyDescent="0.25">
      <c r="A90" s="5" t="s">
        <v>380</v>
      </c>
      <c r="B90" s="14">
        <v>403</v>
      </c>
      <c r="C90" s="167">
        <v>403</v>
      </c>
      <c r="D90" s="143"/>
      <c r="E90" s="5" t="s">
        <v>95</v>
      </c>
      <c r="F90" s="6" t="s">
        <v>93</v>
      </c>
      <c r="G90" s="12">
        <v>56.24</v>
      </c>
      <c r="H90" s="6" t="s">
        <v>61</v>
      </c>
      <c r="I90" s="4" t="s">
        <v>116</v>
      </c>
      <c r="J90" s="56">
        <v>2</v>
      </c>
      <c r="K90" s="68"/>
      <c r="L90" s="68" t="s">
        <v>77</v>
      </c>
      <c r="M90" s="68"/>
      <c r="N90" s="68" t="s">
        <v>77</v>
      </c>
      <c r="O90" s="68"/>
      <c r="P90" s="21"/>
    </row>
    <row r="91" spans="1:17" x14ac:dyDescent="0.25">
      <c r="A91" s="5" t="s">
        <v>380</v>
      </c>
      <c r="B91" s="14">
        <v>405</v>
      </c>
      <c r="C91" s="167">
        <v>405</v>
      </c>
      <c r="D91" s="143"/>
      <c r="E91" s="5" t="s">
        <v>95</v>
      </c>
      <c r="F91" s="6" t="s">
        <v>50</v>
      </c>
      <c r="G91" s="12">
        <v>2.2000000000000002</v>
      </c>
      <c r="H91" s="6" t="s">
        <v>61</v>
      </c>
      <c r="I91" s="4" t="s">
        <v>116</v>
      </c>
      <c r="J91" s="56">
        <v>2</v>
      </c>
      <c r="K91" s="68"/>
      <c r="L91" s="68" t="s">
        <v>77</v>
      </c>
      <c r="M91" s="68"/>
      <c r="N91" s="68" t="s">
        <v>77</v>
      </c>
      <c r="O91" s="68"/>
      <c r="P91" s="21"/>
    </row>
    <row r="92" spans="1:17" x14ac:dyDescent="0.25">
      <c r="A92" s="5" t="s">
        <v>380</v>
      </c>
      <c r="B92" s="14">
        <v>406</v>
      </c>
      <c r="C92" s="167">
        <v>406</v>
      </c>
      <c r="D92" s="143"/>
      <c r="E92" s="5" t="s">
        <v>377</v>
      </c>
      <c r="F92" s="6" t="s">
        <v>50</v>
      </c>
      <c r="G92" s="12">
        <v>2.7</v>
      </c>
      <c r="H92" s="6" t="s">
        <v>75</v>
      </c>
      <c r="I92" s="4" t="s">
        <v>122</v>
      </c>
      <c r="J92" s="56">
        <v>5</v>
      </c>
      <c r="K92" s="72" t="s">
        <v>77</v>
      </c>
      <c r="L92" s="72" t="s">
        <v>77</v>
      </c>
      <c r="M92" s="72" t="s">
        <v>77</v>
      </c>
      <c r="N92" s="72" t="s">
        <v>77</v>
      </c>
      <c r="O92" s="72" t="s">
        <v>77</v>
      </c>
      <c r="P92" s="21"/>
    </row>
    <row r="93" spans="1:17" x14ac:dyDescent="0.25">
      <c r="A93" s="5" t="s">
        <v>380</v>
      </c>
      <c r="B93" s="14">
        <v>407</v>
      </c>
      <c r="C93" s="167">
        <v>407</v>
      </c>
      <c r="D93" s="143"/>
      <c r="E93" s="5" t="s">
        <v>282</v>
      </c>
      <c r="F93" s="6" t="s">
        <v>50</v>
      </c>
      <c r="G93" s="12">
        <v>8.5</v>
      </c>
      <c r="H93" s="6" t="s">
        <v>75</v>
      </c>
      <c r="I93" s="4" t="s">
        <v>122</v>
      </c>
      <c r="J93" s="56">
        <v>5</v>
      </c>
      <c r="K93" s="72" t="s">
        <v>77</v>
      </c>
      <c r="L93" s="72" t="s">
        <v>77</v>
      </c>
      <c r="M93" s="72" t="s">
        <v>77</v>
      </c>
      <c r="N93" s="72" t="s">
        <v>77</v>
      </c>
      <c r="O93" s="72" t="s">
        <v>77</v>
      </c>
      <c r="P93" s="21"/>
    </row>
    <row r="94" spans="1:17" x14ac:dyDescent="0.25">
      <c r="A94" s="5" t="s">
        <v>380</v>
      </c>
      <c r="B94" s="14">
        <v>408</v>
      </c>
      <c r="C94" s="167">
        <v>408</v>
      </c>
      <c r="D94" s="143"/>
      <c r="E94" s="5" t="s">
        <v>117</v>
      </c>
      <c r="F94" s="6" t="s">
        <v>93</v>
      </c>
      <c r="G94" s="12">
        <v>17</v>
      </c>
      <c r="H94" s="6" t="s">
        <v>110</v>
      </c>
      <c r="I94" s="4" t="s">
        <v>111</v>
      </c>
      <c r="J94" s="56">
        <v>1</v>
      </c>
      <c r="K94" s="70"/>
      <c r="L94" s="70"/>
      <c r="M94" s="70"/>
      <c r="N94" s="70" t="s">
        <v>77</v>
      </c>
      <c r="O94" s="70"/>
      <c r="P94" s="21"/>
    </row>
    <row r="95" spans="1:17" x14ac:dyDescent="0.25">
      <c r="A95" s="5" t="s">
        <v>380</v>
      </c>
      <c r="B95" s="14">
        <v>409</v>
      </c>
      <c r="C95" s="167">
        <v>409</v>
      </c>
      <c r="D95" s="143"/>
      <c r="E95" s="5" t="s">
        <v>117</v>
      </c>
      <c r="F95" s="6" t="s">
        <v>118</v>
      </c>
      <c r="G95" s="12">
        <v>12</v>
      </c>
      <c r="H95" s="6" t="s">
        <v>110</v>
      </c>
      <c r="I95" s="4" t="s">
        <v>111</v>
      </c>
      <c r="J95" s="56">
        <v>1</v>
      </c>
      <c r="K95" s="70"/>
      <c r="L95" s="70"/>
      <c r="M95" s="70"/>
      <c r="N95" s="70" t="s">
        <v>77</v>
      </c>
      <c r="O95" s="70"/>
      <c r="P95" s="21"/>
    </row>
    <row r="96" spans="1:17" x14ac:dyDescent="0.25">
      <c r="A96" s="5" t="s">
        <v>380</v>
      </c>
      <c r="B96" s="14">
        <v>410</v>
      </c>
      <c r="C96" s="167">
        <v>410</v>
      </c>
      <c r="D96" s="143"/>
      <c r="E96" s="5" t="s">
        <v>117</v>
      </c>
      <c r="F96" s="6" t="s">
        <v>118</v>
      </c>
      <c r="G96" s="12">
        <v>11.5</v>
      </c>
      <c r="H96" s="6" t="s">
        <v>110</v>
      </c>
      <c r="I96" s="4" t="s">
        <v>111</v>
      </c>
      <c r="J96" s="56">
        <v>1</v>
      </c>
      <c r="K96" s="70"/>
      <c r="L96" s="70"/>
      <c r="M96" s="70"/>
      <c r="N96" s="70" t="s">
        <v>77</v>
      </c>
      <c r="O96" s="70"/>
      <c r="P96" s="21"/>
    </row>
    <row r="97" spans="1:17" x14ac:dyDescent="0.25">
      <c r="A97" s="5" t="s">
        <v>380</v>
      </c>
      <c r="B97" s="14">
        <v>411</v>
      </c>
      <c r="C97" s="167">
        <v>411</v>
      </c>
      <c r="D97" s="143"/>
      <c r="E97" s="5" t="s">
        <v>117</v>
      </c>
      <c r="F97" s="6" t="s">
        <v>118</v>
      </c>
      <c r="G97" s="12">
        <v>12</v>
      </c>
      <c r="H97" s="6" t="s">
        <v>110</v>
      </c>
      <c r="I97" s="4" t="s">
        <v>111</v>
      </c>
      <c r="J97" s="56">
        <v>1</v>
      </c>
      <c r="K97" s="70"/>
      <c r="L97" s="70"/>
      <c r="M97" s="70"/>
      <c r="N97" s="70" t="s">
        <v>77</v>
      </c>
      <c r="O97" s="70"/>
      <c r="P97" s="21"/>
    </row>
    <row r="98" spans="1:17" x14ac:dyDescent="0.25">
      <c r="A98" s="5" t="s">
        <v>380</v>
      </c>
      <c r="B98" s="14">
        <v>412</v>
      </c>
      <c r="C98" s="167">
        <v>412</v>
      </c>
      <c r="D98" s="143"/>
      <c r="E98" s="5" t="s">
        <v>117</v>
      </c>
      <c r="F98" s="6" t="s">
        <v>118</v>
      </c>
      <c r="G98" s="12">
        <v>11.5</v>
      </c>
      <c r="H98" s="6" t="s">
        <v>110</v>
      </c>
      <c r="I98" s="4" t="s">
        <v>111</v>
      </c>
      <c r="J98" s="56">
        <v>1</v>
      </c>
      <c r="K98" s="70"/>
      <c r="L98" s="70"/>
      <c r="M98" s="70"/>
      <c r="N98" s="70" t="s">
        <v>77</v>
      </c>
      <c r="O98" s="70"/>
      <c r="P98" s="21"/>
    </row>
    <row r="99" spans="1:17" x14ac:dyDescent="0.25">
      <c r="A99" s="5" t="s">
        <v>380</v>
      </c>
      <c r="B99" s="14">
        <v>413</v>
      </c>
      <c r="C99" s="167">
        <v>413</v>
      </c>
      <c r="D99" s="143"/>
      <c r="E99" s="5" t="s">
        <v>117</v>
      </c>
      <c r="F99" s="6" t="s">
        <v>118</v>
      </c>
      <c r="G99" s="12">
        <v>12</v>
      </c>
      <c r="H99" s="6" t="s">
        <v>110</v>
      </c>
      <c r="I99" s="4" t="s">
        <v>111</v>
      </c>
      <c r="J99" s="257">
        <v>1</v>
      </c>
      <c r="K99" s="70"/>
      <c r="L99" s="70"/>
      <c r="M99" s="70"/>
      <c r="N99" s="70" t="s">
        <v>77</v>
      </c>
      <c r="O99" s="70"/>
      <c r="P99" s="21"/>
    </row>
    <row r="100" spans="1:17" x14ac:dyDescent="0.25">
      <c r="A100" s="5" t="s">
        <v>380</v>
      </c>
      <c r="B100" s="14">
        <v>414</v>
      </c>
      <c r="C100" s="167">
        <v>414</v>
      </c>
      <c r="D100" s="143"/>
      <c r="E100" s="5" t="s">
        <v>117</v>
      </c>
      <c r="F100" s="6" t="s">
        <v>118</v>
      </c>
      <c r="G100" s="12">
        <v>11.5</v>
      </c>
      <c r="H100" s="6" t="s">
        <v>110</v>
      </c>
      <c r="I100" s="4" t="s">
        <v>111</v>
      </c>
      <c r="J100" s="56">
        <v>1</v>
      </c>
      <c r="K100" s="70"/>
      <c r="L100" s="70"/>
      <c r="M100" s="70"/>
      <c r="N100" s="70" t="s">
        <v>77</v>
      </c>
      <c r="O100" s="70"/>
      <c r="P100" s="21"/>
    </row>
    <row r="101" spans="1:17" x14ac:dyDescent="0.25">
      <c r="A101" s="5" t="s">
        <v>380</v>
      </c>
      <c r="B101" s="14">
        <v>415</v>
      </c>
      <c r="C101" s="167">
        <v>415</v>
      </c>
      <c r="D101" s="143"/>
      <c r="E101" s="5" t="s">
        <v>117</v>
      </c>
      <c r="F101" s="6" t="s">
        <v>118</v>
      </c>
      <c r="G101" s="12">
        <v>11.5</v>
      </c>
      <c r="H101" s="6" t="s">
        <v>110</v>
      </c>
      <c r="I101" s="4" t="s">
        <v>111</v>
      </c>
      <c r="J101" s="56">
        <v>1</v>
      </c>
      <c r="K101" s="70"/>
      <c r="L101" s="70"/>
      <c r="M101" s="70"/>
      <c r="N101" s="70" t="s">
        <v>77</v>
      </c>
      <c r="O101" s="70"/>
      <c r="P101" s="21"/>
    </row>
    <row r="102" spans="1:17" x14ac:dyDescent="0.25">
      <c r="A102" s="5" t="s">
        <v>380</v>
      </c>
      <c r="B102" s="14">
        <v>416</v>
      </c>
      <c r="C102" s="167">
        <v>416</v>
      </c>
      <c r="D102" s="143"/>
      <c r="E102" s="5" t="s">
        <v>117</v>
      </c>
      <c r="F102" s="6" t="s">
        <v>93</v>
      </c>
      <c r="G102" s="12">
        <v>12</v>
      </c>
      <c r="H102" s="6" t="s">
        <v>110</v>
      </c>
      <c r="I102" s="4" t="s">
        <v>111</v>
      </c>
      <c r="J102" s="56">
        <v>1</v>
      </c>
      <c r="K102" s="70"/>
      <c r="L102" s="70"/>
      <c r="M102" s="70"/>
      <c r="N102" s="70" t="s">
        <v>77</v>
      </c>
      <c r="O102" s="70"/>
      <c r="P102" s="21"/>
    </row>
    <row r="103" spans="1:17" x14ac:dyDescent="0.25">
      <c r="A103" s="5" t="s">
        <v>380</v>
      </c>
      <c r="B103" s="14">
        <v>417</v>
      </c>
      <c r="C103" s="167">
        <v>417</v>
      </c>
      <c r="D103" s="143"/>
      <c r="E103" s="5" t="s">
        <v>117</v>
      </c>
      <c r="F103" s="6" t="s">
        <v>93</v>
      </c>
      <c r="G103" s="12">
        <v>26.5</v>
      </c>
      <c r="H103" s="6" t="s">
        <v>110</v>
      </c>
      <c r="I103" s="4" t="s">
        <v>111</v>
      </c>
      <c r="J103" s="56">
        <v>1</v>
      </c>
      <c r="K103" s="70"/>
      <c r="L103" s="70"/>
      <c r="M103" s="70"/>
      <c r="N103" s="70" t="s">
        <v>77</v>
      </c>
      <c r="O103" s="70"/>
      <c r="P103" s="21"/>
    </row>
    <row r="104" spans="1:17" x14ac:dyDescent="0.25">
      <c r="A104" s="5" t="s">
        <v>380</v>
      </c>
      <c r="B104" s="14">
        <v>418</v>
      </c>
      <c r="C104" s="167">
        <v>418</v>
      </c>
      <c r="D104" s="143"/>
      <c r="E104" s="5" t="s">
        <v>117</v>
      </c>
      <c r="F104" s="6" t="s">
        <v>93</v>
      </c>
      <c r="G104" s="12">
        <v>26.5</v>
      </c>
      <c r="H104" s="6" t="s">
        <v>110</v>
      </c>
      <c r="I104" s="4" t="s">
        <v>111</v>
      </c>
      <c r="J104" s="56">
        <v>1</v>
      </c>
      <c r="K104" s="70"/>
      <c r="L104" s="70"/>
      <c r="M104" s="70"/>
      <c r="N104" s="70" t="s">
        <v>77</v>
      </c>
      <c r="O104" s="70"/>
      <c r="P104" s="21"/>
    </row>
    <row r="105" spans="1:17" x14ac:dyDescent="0.25">
      <c r="A105" s="5" t="s">
        <v>380</v>
      </c>
      <c r="B105" s="14">
        <v>419</v>
      </c>
      <c r="C105" s="167">
        <v>419</v>
      </c>
      <c r="D105" s="143"/>
      <c r="E105" s="5" t="s">
        <v>117</v>
      </c>
      <c r="F105" s="6" t="s">
        <v>118</v>
      </c>
      <c r="G105" s="12">
        <v>12</v>
      </c>
      <c r="H105" s="6" t="s">
        <v>110</v>
      </c>
      <c r="I105" s="4" t="s">
        <v>111</v>
      </c>
      <c r="J105" s="56">
        <v>1</v>
      </c>
      <c r="K105" s="70"/>
      <c r="L105" s="70"/>
      <c r="M105" s="70"/>
      <c r="N105" s="70" t="s">
        <v>77</v>
      </c>
      <c r="O105" s="70"/>
      <c r="P105" s="21"/>
    </row>
    <row r="106" spans="1:17" x14ac:dyDescent="0.25">
      <c r="A106" s="5" t="s">
        <v>380</v>
      </c>
      <c r="B106" s="14">
        <v>420</v>
      </c>
      <c r="C106" s="167">
        <v>420</v>
      </c>
      <c r="D106" s="143"/>
      <c r="E106" s="5" t="s">
        <v>117</v>
      </c>
      <c r="F106" s="6" t="s">
        <v>93</v>
      </c>
      <c r="G106" s="12">
        <v>12</v>
      </c>
      <c r="H106" s="6" t="s">
        <v>110</v>
      </c>
      <c r="I106" s="4" t="s">
        <v>111</v>
      </c>
      <c r="J106" s="56">
        <v>1</v>
      </c>
      <c r="K106" s="70"/>
      <c r="L106" s="70"/>
      <c r="M106" s="70"/>
      <c r="N106" s="70" t="s">
        <v>77</v>
      </c>
      <c r="O106" s="70"/>
      <c r="P106" s="21"/>
    </row>
    <row r="107" spans="1:17" x14ac:dyDescent="0.25">
      <c r="A107" s="5" t="s">
        <v>380</v>
      </c>
      <c r="B107" s="14">
        <v>421</v>
      </c>
      <c r="C107" s="167">
        <v>421</v>
      </c>
      <c r="D107" s="143"/>
      <c r="E107" s="5" t="s">
        <v>59</v>
      </c>
      <c r="F107" s="6" t="s">
        <v>378</v>
      </c>
      <c r="G107" s="12">
        <v>11.5</v>
      </c>
      <c r="H107" s="6" t="s">
        <v>61</v>
      </c>
      <c r="I107" s="4" t="s">
        <v>51</v>
      </c>
      <c r="J107" s="56">
        <v>3.7999999999999999E-2</v>
      </c>
      <c r="K107" s="370" t="s">
        <v>375</v>
      </c>
      <c r="L107" s="371"/>
      <c r="M107" s="371"/>
      <c r="N107" s="371"/>
      <c r="O107" s="372"/>
      <c r="P107" s="21"/>
    </row>
    <row r="108" spans="1:17" x14ac:dyDescent="0.25">
      <c r="A108" s="5" t="s">
        <v>380</v>
      </c>
      <c r="B108" s="14">
        <v>422</v>
      </c>
      <c r="C108" s="167">
        <v>422</v>
      </c>
      <c r="D108" s="143"/>
      <c r="E108" s="5" t="s">
        <v>190</v>
      </c>
      <c r="F108" s="6" t="s">
        <v>379</v>
      </c>
      <c r="G108" s="12">
        <v>18.8</v>
      </c>
      <c r="H108" s="6" t="s">
        <v>69</v>
      </c>
      <c r="I108" s="4" t="s">
        <v>51</v>
      </c>
      <c r="J108" s="56">
        <v>3.7999999999999999E-2</v>
      </c>
      <c r="K108" s="370" t="s">
        <v>375</v>
      </c>
      <c r="L108" s="371"/>
      <c r="M108" s="371"/>
      <c r="N108" s="371"/>
      <c r="O108" s="372"/>
      <c r="P108" s="21"/>
    </row>
    <row r="109" spans="1:17" x14ac:dyDescent="0.25">
      <c r="A109" s="5" t="s">
        <v>380</v>
      </c>
      <c r="B109" s="14">
        <v>423</v>
      </c>
      <c r="C109" s="167">
        <v>423</v>
      </c>
      <c r="D109" s="143"/>
      <c r="E109" s="5" t="s">
        <v>95</v>
      </c>
      <c r="F109" s="6" t="s">
        <v>378</v>
      </c>
      <c r="G109" s="12">
        <v>12.2</v>
      </c>
      <c r="H109" s="6" t="s">
        <v>61</v>
      </c>
      <c r="I109" s="4" t="s">
        <v>51</v>
      </c>
      <c r="J109" s="56">
        <v>3.7999999999999999E-2</v>
      </c>
      <c r="K109" s="370" t="s">
        <v>375</v>
      </c>
      <c r="L109" s="371"/>
      <c r="M109" s="371"/>
      <c r="N109" s="371"/>
      <c r="O109" s="372"/>
      <c r="P109" s="21"/>
    </row>
    <row r="110" spans="1:17" x14ac:dyDescent="0.25">
      <c r="A110" s="5"/>
      <c r="B110" s="14"/>
      <c r="C110" s="167"/>
      <c r="D110" s="171"/>
      <c r="E110" s="5"/>
      <c r="F110" s="6"/>
      <c r="G110" s="12"/>
      <c r="H110" s="6"/>
      <c r="I110" s="4"/>
      <c r="J110" s="254"/>
      <c r="K110" s="185"/>
      <c r="L110" s="201"/>
      <c r="M110" s="201"/>
      <c r="N110" s="201"/>
      <c r="O110" s="202"/>
      <c r="P110" s="211"/>
      <c r="Q110" s="32"/>
    </row>
    <row r="111" spans="1:17" x14ac:dyDescent="0.25">
      <c r="A111" s="172" t="s">
        <v>381</v>
      </c>
      <c r="B111" s="14">
        <v>501</v>
      </c>
      <c r="C111" s="167">
        <v>501</v>
      </c>
      <c r="D111" s="143"/>
      <c r="E111" s="5" t="s">
        <v>190</v>
      </c>
      <c r="F111" s="6" t="s">
        <v>50</v>
      </c>
      <c r="G111" s="12">
        <v>38.450000000000003</v>
      </c>
      <c r="H111" s="6" t="s">
        <v>69</v>
      </c>
      <c r="I111" s="4" t="s">
        <v>116</v>
      </c>
      <c r="J111" s="56">
        <v>2</v>
      </c>
      <c r="K111" s="68"/>
      <c r="L111" s="68" t="s">
        <v>77</v>
      </c>
      <c r="M111" s="68"/>
      <c r="N111" s="68" t="s">
        <v>77</v>
      </c>
      <c r="O111" s="68"/>
      <c r="P111" s="21"/>
    </row>
    <row r="112" spans="1:17" x14ac:dyDescent="0.25">
      <c r="A112" s="5" t="s">
        <v>381</v>
      </c>
      <c r="B112" s="14">
        <v>502</v>
      </c>
      <c r="C112" s="167">
        <v>502</v>
      </c>
      <c r="D112" s="143"/>
      <c r="E112" s="5" t="s">
        <v>139</v>
      </c>
      <c r="F112" s="6" t="s">
        <v>50</v>
      </c>
      <c r="G112" s="12">
        <v>12.81</v>
      </c>
      <c r="H112" s="6" t="s">
        <v>140</v>
      </c>
      <c r="I112" s="4" t="s">
        <v>116</v>
      </c>
      <c r="J112" s="56">
        <v>2</v>
      </c>
      <c r="K112" s="68"/>
      <c r="L112" s="68" t="s">
        <v>77</v>
      </c>
      <c r="M112" s="68"/>
      <c r="N112" s="68" t="s">
        <v>77</v>
      </c>
      <c r="O112" s="68"/>
      <c r="P112" s="21"/>
    </row>
    <row r="113" spans="1:16" x14ac:dyDescent="0.25">
      <c r="A113" s="5" t="s">
        <v>381</v>
      </c>
      <c r="B113" s="14">
        <v>503</v>
      </c>
      <c r="C113" s="167">
        <v>503</v>
      </c>
      <c r="D113" s="143"/>
      <c r="E113" s="5" t="s">
        <v>95</v>
      </c>
      <c r="F113" s="6" t="s">
        <v>93</v>
      </c>
      <c r="G113" s="12">
        <v>56.13</v>
      </c>
      <c r="H113" s="6" t="s">
        <v>61</v>
      </c>
      <c r="I113" s="4" t="s">
        <v>116</v>
      </c>
      <c r="J113" s="56">
        <v>2</v>
      </c>
      <c r="K113" s="68"/>
      <c r="L113" s="68" t="s">
        <v>77</v>
      </c>
      <c r="M113" s="68"/>
      <c r="N113" s="68" t="s">
        <v>77</v>
      </c>
      <c r="O113" s="68"/>
      <c r="P113" s="21"/>
    </row>
    <row r="114" spans="1:16" x14ac:dyDescent="0.25">
      <c r="A114" s="5" t="s">
        <v>381</v>
      </c>
      <c r="B114" s="14">
        <v>505</v>
      </c>
      <c r="C114" s="167">
        <v>505</v>
      </c>
      <c r="D114" s="143"/>
      <c r="E114" s="5" t="s">
        <v>377</v>
      </c>
      <c r="F114" s="6" t="s">
        <v>50</v>
      </c>
      <c r="G114" s="12">
        <v>2.67</v>
      </c>
      <c r="H114" s="6" t="s">
        <v>75</v>
      </c>
      <c r="I114" s="4" t="s">
        <v>122</v>
      </c>
      <c r="J114" s="56">
        <v>5</v>
      </c>
      <c r="K114" s="72" t="s">
        <v>77</v>
      </c>
      <c r="L114" s="72" t="s">
        <v>77</v>
      </c>
      <c r="M114" s="72" t="s">
        <v>77</v>
      </c>
      <c r="N114" s="72" t="s">
        <v>77</v>
      </c>
      <c r="O114" s="72" t="s">
        <v>77</v>
      </c>
      <c r="P114" s="21"/>
    </row>
    <row r="115" spans="1:16" x14ac:dyDescent="0.25">
      <c r="A115" s="5" t="s">
        <v>381</v>
      </c>
      <c r="B115" s="14">
        <v>506</v>
      </c>
      <c r="C115" s="167">
        <v>506</v>
      </c>
      <c r="D115" s="143"/>
      <c r="E115" s="5" t="s">
        <v>282</v>
      </c>
      <c r="F115" s="6" t="s">
        <v>50</v>
      </c>
      <c r="G115" s="12">
        <v>8.09</v>
      </c>
      <c r="H115" s="6" t="s">
        <v>75</v>
      </c>
      <c r="I115" s="4" t="s">
        <v>122</v>
      </c>
      <c r="J115" s="56">
        <v>5</v>
      </c>
      <c r="K115" s="72" t="s">
        <v>77</v>
      </c>
      <c r="L115" s="72" t="s">
        <v>77</v>
      </c>
      <c r="M115" s="72" t="s">
        <v>77</v>
      </c>
      <c r="N115" s="72" t="s">
        <v>77</v>
      </c>
      <c r="O115" s="72" t="s">
        <v>77</v>
      </c>
      <c r="P115" s="21"/>
    </row>
    <row r="116" spans="1:16" x14ac:dyDescent="0.25">
      <c r="A116" s="5" t="s">
        <v>381</v>
      </c>
      <c r="B116" s="14">
        <v>507</v>
      </c>
      <c r="C116" s="167">
        <v>507</v>
      </c>
      <c r="D116" s="143"/>
      <c r="E116" s="5" t="s">
        <v>117</v>
      </c>
      <c r="F116" s="6" t="s">
        <v>93</v>
      </c>
      <c r="G116" s="12">
        <v>21.01</v>
      </c>
      <c r="H116" s="6" t="s">
        <v>110</v>
      </c>
      <c r="I116" s="4" t="s">
        <v>111</v>
      </c>
      <c r="J116" s="56">
        <v>1</v>
      </c>
      <c r="K116" s="70"/>
      <c r="L116" s="70"/>
      <c r="M116" s="70"/>
      <c r="N116" s="70" t="s">
        <v>77</v>
      </c>
      <c r="O116" s="70"/>
      <c r="P116" s="21"/>
    </row>
    <row r="117" spans="1:16" x14ac:dyDescent="0.25">
      <c r="A117" s="5" t="s">
        <v>381</v>
      </c>
      <c r="B117" s="14">
        <v>508</v>
      </c>
      <c r="C117" s="264">
        <v>508</v>
      </c>
      <c r="D117" s="265"/>
      <c r="E117" s="5" t="s">
        <v>117</v>
      </c>
      <c r="F117" s="6" t="s">
        <v>93</v>
      </c>
      <c r="G117" s="12">
        <v>25.7</v>
      </c>
      <c r="H117" s="6" t="s">
        <v>110</v>
      </c>
      <c r="I117" s="4" t="s">
        <v>111</v>
      </c>
      <c r="J117" s="256">
        <v>1</v>
      </c>
      <c r="K117" s="70"/>
      <c r="L117" s="70"/>
      <c r="M117" s="70"/>
      <c r="N117" s="70" t="s">
        <v>77</v>
      </c>
      <c r="O117" s="70"/>
      <c r="P117" s="21"/>
    </row>
    <row r="118" spans="1:16" x14ac:dyDescent="0.25">
      <c r="A118" s="5" t="s">
        <v>381</v>
      </c>
      <c r="B118" s="14">
        <v>509</v>
      </c>
      <c r="C118" s="167">
        <v>509</v>
      </c>
      <c r="D118" s="143"/>
      <c r="E118" s="5" t="s">
        <v>117</v>
      </c>
      <c r="F118" s="6" t="s">
        <v>118</v>
      </c>
      <c r="G118" s="12">
        <v>12.06</v>
      </c>
      <c r="H118" s="6" t="s">
        <v>110</v>
      </c>
      <c r="I118" s="4" t="s">
        <v>111</v>
      </c>
      <c r="J118" s="56">
        <v>1</v>
      </c>
      <c r="K118" s="70"/>
      <c r="L118" s="70"/>
      <c r="M118" s="70"/>
      <c r="N118" s="70" t="s">
        <v>77</v>
      </c>
      <c r="O118" s="70"/>
      <c r="P118" s="21"/>
    </row>
    <row r="119" spans="1:16" x14ac:dyDescent="0.25">
      <c r="A119" s="5" t="s">
        <v>381</v>
      </c>
      <c r="B119" s="14">
        <v>510</v>
      </c>
      <c r="C119" s="167">
        <v>510</v>
      </c>
      <c r="D119" s="143"/>
      <c r="E119" s="5" t="s">
        <v>117</v>
      </c>
      <c r="F119" s="6" t="s">
        <v>118</v>
      </c>
      <c r="G119" s="12">
        <v>11.93</v>
      </c>
      <c r="H119" s="6" t="s">
        <v>110</v>
      </c>
      <c r="I119" s="4" t="s">
        <v>111</v>
      </c>
      <c r="J119" s="56">
        <v>1</v>
      </c>
      <c r="K119" s="70"/>
      <c r="L119" s="70"/>
      <c r="M119" s="70"/>
      <c r="N119" s="70" t="s">
        <v>77</v>
      </c>
      <c r="O119" s="70"/>
      <c r="P119" s="21"/>
    </row>
    <row r="120" spans="1:16" x14ac:dyDescent="0.25">
      <c r="A120" s="5" t="s">
        <v>381</v>
      </c>
      <c r="B120" s="14">
        <v>511</v>
      </c>
      <c r="C120" s="167">
        <v>511</v>
      </c>
      <c r="D120" s="143"/>
      <c r="E120" s="5" t="s">
        <v>117</v>
      </c>
      <c r="F120" s="6" t="s">
        <v>118</v>
      </c>
      <c r="G120" s="12">
        <v>12.01</v>
      </c>
      <c r="H120" s="6" t="s">
        <v>110</v>
      </c>
      <c r="I120" s="4" t="s">
        <v>111</v>
      </c>
      <c r="J120" s="56">
        <v>1</v>
      </c>
      <c r="K120" s="70"/>
      <c r="L120" s="70"/>
      <c r="M120" s="70"/>
      <c r="N120" s="70" t="s">
        <v>77</v>
      </c>
      <c r="O120" s="70"/>
      <c r="P120" s="21"/>
    </row>
    <row r="121" spans="1:16" x14ac:dyDescent="0.25">
      <c r="A121" s="5" t="s">
        <v>381</v>
      </c>
      <c r="B121" s="14">
        <v>512</v>
      </c>
      <c r="C121" s="167">
        <v>512</v>
      </c>
      <c r="D121" s="143"/>
      <c r="E121" s="5" t="s">
        <v>117</v>
      </c>
      <c r="F121" s="6" t="s">
        <v>93</v>
      </c>
      <c r="G121" s="12">
        <v>11.83</v>
      </c>
      <c r="H121" s="6" t="s">
        <v>110</v>
      </c>
      <c r="I121" s="4" t="s">
        <v>111</v>
      </c>
      <c r="J121" s="56">
        <v>1</v>
      </c>
      <c r="K121" s="70"/>
      <c r="L121" s="70"/>
      <c r="M121" s="70"/>
      <c r="N121" s="70" t="s">
        <v>77</v>
      </c>
      <c r="O121" s="70"/>
      <c r="P121" s="21"/>
    </row>
    <row r="122" spans="1:16" x14ac:dyDescent="0.25">
      <c r="A122" s="5" t="s">
        <v>381</v>
      </c>
      <c r="B122" s="14">
        <v>513</v>
      </c>
      <c r="C122" s="167">
        <v>513</v>
      </c>
      <c r="D122" s="143"/>
      <c r="E122" s="5" t="s">
        <v>129</v>
      </c>
      <c r="F122" s="6" t="s">
        <v>118</v>
      </c>
      <c r="G122" s="12">
        <v>11.85</v>
      </c>
      <c r="H122" s="6" t="s">
        <v>110</v>
      </c>
      <c r="I122" s="4" t="s">
        <v>111</v>
      </c>
      <c r="J122" s="56">
        <v>1</v>
      </c>
      <c r="K122" s="70"/>
      <c r="L122" s="70"/>
      <c r="M122" s="70"/>
      <c r="N122" s="70" t="s">
        <v>77</v>
      </c>
      <c r="O122" s="70"/>
      <c r="P122" s="21"/>
    </row>
    <row r="123" spans="1:16" x14ac:dyDescent="0.25">
      <c r="A123" s="5" t="s">
        <v>381</v>
      </c>
      <c r="B123" s="14">
        <v>514</v>
      </c>
      <c r="C123" s="167">
        <v>514</v>
      </c>
      <c r="D123" s="143"/>
      <c r="E123" s="5" t="s">
        <v>117</v>
      </c>
      <c r="F123" s="6" t="s">
        <v>93</v>
      </c>
      <c r="G123" s="12">
        <v>11.91</v>
      </c>
      <c r="H123" s="6" t="s">
        <v>110</v>
      </c>
      <c r="I123" s="4" t="s">
        <v>111</v>
      </c>
      <c r="J123" s="56">
        <v>1</v>
      </c>
      <c r="K123" s="70"/>
      <c r="L123" s="70"/>
      <c r="M123" s="70"/>
      <c r="N123" s="70" t="s">
        <v>77</v>
      </c>
      <c r="O123" s="70"/>
      <c r="P123" s="21"/>
    </row>
    <row r="124" spans="1:16" x14ac:dyDescent="0.25">
      <c r="A124" s="5" t="s">
        <v>381</v>
      </c>
      <c r="B124" s="14">
        <v>515</v>
      </c>
      <c r="C124" s="167">
        <v>515</v>
      </c>
      <c r="D124" s="143"/>
      <c r="E124" s="5" t="s">
        <v>117</v>
      </c>
      <c r="F124" s="6" t="s">
        <v>93</v>
      </c>
      <c r="G124" s="12">
        <v>11.91</v>
      </c>
      <c r="H124" s="6" t="s">
        <v>110</v>
      </c>
      <c r="I124" s="4" t="s">
        <v>111</v>
      </c>
      <c r="J124" s="56">
        <v>1</v>
      </c>
      <c r="K124" s="70"/>
      <c r="L124" s="70"/>
      <c r="M124" s="70"/>
      <c r="N124" s="70" t="s">
        <v>77</v>
      </c>
      <c r="O124" s="70"/>
      <c r="P124" s="21"/>
    </row>
    <row r="125" spans="1:16" x14ac:dyDescent="0.25">
      <c r="A125" s="5" t="s">
        <v>381</v>
      </c>
      <c r="B125" s="14">
        <v>516</v>
      </c>
      <c r="C125" s="167">
        <v>516</v>
      </c>
      <c r="D125" s="143"/>
      <c r="E125" s="5" t="s">
        <v>117</v>
      </c>
      <c r="F125" s="6" t="s">
        <v>93</v>
      </c>
      <c r="G125" s="12">
        <v>11.99</v>
      </c>
      <c r="H125" s="6" t="s">
        <v>110</v>
      </c>
      <c r="I125" s="4" t="s">
        <v>111</v>
      </c>
      <c r="J125" s="56">
        <v>1</v>
      </c>
      <c r="K125" s="70"/>
      <c r="L125" s="70"/>
      <c r="M125" s="70"/>
      <c r="N125" s="70" t="s">
        <v>77</v>
      </c>
      <c r="O125" s="70"/>
      <c r="P125" s="21"/>
    </row>
    <row r="126" spans="1:16" x14ac:dyDescent="0.25">
      <c r="A126" s="5" t="s">
        <v>381</v>
      </c>
      <c r="B126" s="14">
        <v>517</v>
      </c>
      <c r="C126" s="167">
        <v>517</v>
      </c>
      <c r="D126" s="143"/>
      <c r="E126" s="5" t="s">
        <v>117</v>
      </c>
      <c r="F126" s="6" t="s">
        <v>93</v>
      </c>
      <c r="G126" s="12">
        <v>11.92</v>
      </c>
      <c r="H126" s="6" t="s">
        <v>110</v>
      </c>
      <c r="I126" s="4" t="s">
        <v>111</v>
      </c>
      <c r="J126" s="56">
        <v>1</v>
      </c>
      <c r="K126" s="70"/>
      <c r="L126" s="70"/>
      <c r="M126" s="70"/>
      <c r="N126" s="70" t="s">
        <v>77</v>
      </c>
      <c r="O126" s="70"/>
      <c r="P126" s="21"/>
    </row>
    <row r="127" spans="1:16" x14ac:dyDescent="0.25">
      <c r="A127" s="5" t="s">
        <v>381</v>
      </c>
      <c r="B127" s="14">
        <v>518</v>
      </c>
      <c r="C127" s="167">
        <v>518</v>
      </c>
      <c r="D127" s="143"/>
      <c r="E127" s="5" t="s">
        <v>117</v>
      </c>
      <c r="F127" s="6" t="s">
        <v>93</v>
      </c>
      <c r="G127" s="12">
        <v>11.98</v>
      </c>
      <c r="H127" s="6" t="s">
        <v>110</v>
      </c>
      <c r="I127" s="4" t="s">
        <v>111</v>
      </c>
      <c r="J127" s="56">
        <v>1</v>
      </c>
      <c r="K127" s="70"/>
      <c r="L127" s="70"/>
      <c r="M127" s="70"/>
      <c r="N127" s="70" t="s">
        <v>77</v>
      </c>
      <c r="O127" s="70"/>
      <c r="P127" s="21"/>
    </row>
    <row r="128" spans="1:16" x14ac:dyDescent="0.25">
      <c r="A128" s="5" t="s">
        <v>381</v>
      </c>
      <c r="B128" s="14">
        <v>519</v>
      </c>
      <c r="C128" s="167">
        <v>519</v>
      </c>
      <c r="D128" s="143"/>
      <c r="E128" s="5" t="s">
        <v>117</v>
      </c>
      <c r="F128" s="6" t="s">
        <v>93</v>
      </c>
      <c r="G128" s="12">
        <v>26.48</v>
      </c>
      <c r="H128" s="6" t="s">
        <v>110</v>
      </c>
      <c r="I128" s="4" t="s">
        <v>111</v>
      </c>
      <c r="J128" s="56">
        <v>1</v>
      </c>
      <c r="K128" s="70"/>
      <c r="L128" s="70" t="s">
        <v>77</v>
      </c>
      <c r="M128" s="70"/>
      <c r="N128" s="70" t="s">
        <v>77</v>
      </c>
      <c r="O128" s="70"/>
      <c r="P128" s="21"/>
    </row>
    <row r="129" spans="1:17" x14ac:dyDescent="0.25">
      <c r="A129" s="5" t="s">
        <v>381</v>
      </c>
      <c r="B129" s="14">
        <v>520</v>
      </c>
      <c r="C129" s="167">
        <v>520</v>
      </c>
      <c r="D129" s="143"/>
      <c r="E129" s="5" t="s">
        <v>89</v>
      </c>
      <c r="F129" s="6" t="s">
        <v>93</v>
      </c>
      <c r="G129" s="12">
        <v>3.26</v>
      </c>
      <c r="H129" s="6" t="s">
        <v>40</v>
      </c>
      <c r="I129" s="4" t="s">
        <v>230</v>
      </c>
      <c r="J129" s="56">
        <v>7.6999999999999999E-2</v>
      </c>
      <c r="K129" s="395" t="s">
        <v>233</v>
      </c>
      <c r="L129" s="396"/>
      <c r="M129" s="396"/>
      <c r="N129" s="396"/>
      <c r="O129" s="397"/>
      <c r="P129" s="21"/>
    </row>
    <row r="130" spans="1:17" x14ac:dyDescent="0.25">
      <c r="A130" s="5" t="s">
        <v>381</v>
      </c>
      <c r="B130" s="14">
        <v>521</v>
      </c>
      <c r="C130" s="167">
        <v>521</v>
      </c>
      <c r="D130" s="143"/>
      <c r="E130" s="5" t="s">
        <v>95</v>
      </c>
      <c r="F130" s="6" t="s">
        <v>378</v>
      </c>
      <c r="G130" s="12">
        <v>11.5</v>
      </c>
      <c r="H130" s="6" t="s">
        <v>61</v>
      </c>
      <c r="I130" s="4" t="s">
        <v>51</v>
      </c>
      <c r="J130" s="56">
        <v>3.7999999999999999E-2</v>
      </c>
      <c r="K130" s="370" t="s">
        <v>375</v>
      </c>
      <c r="L130" s="371"/>
      <c r="M130" s="371"/>
      <c r="N130" s="371"/>
      <c r="O130" s="372"/>
      <c r="P130" s="21"/>
    </row>
    <row r="131" spans="1:17" x14ac:dyDescent="0.25">
      <c r="A131" s="5" t="s">
        <v>381</v>
      </c>
      <c r="B131" s="14">
        <v>522</v>
      </c>
      <c r="C131" s="167">
        <v>522</v>
      </c>
      <c r="D131" s="143"/>
      <c r="E131" s="5" t="s">
        <v>190</v>
      </c>
      <c r="F131" s="6" t="s">
        <v>379</v>
      </c>
      <c r="G131" s="12">
        <v>18.8</v>
      </c>
      <c r="H131" s="6" t="s">
        <v>69</v>
      </c>
      <c r="I131" s="4" t="s">
        <v>51</v>
      </c>
      <c r="J131" s="56">
        <v>3.7999999999999999E-2</v>
      </c>
      <c r="K131" s="370" t="s">
        <v>375</v>
      </c>
      <c r="L131" s="371"/>
      <c r="M131" s="371"/>
      <c r="N131" s="371"/>
      <c r="O131" s="372"/>
      <c r="P131" s="21"/>
    </row>
    <row r="132" spans="1:17" x14ac:dyDescent="0.25">
      <c r="A132" s="5" t="s">
        <v>381</v>
      </c>
      <c r="B132" s="14">
        <v>523</v>
      </c>
      <c r="C132" s="167">
        <v>523</v>
      </c>
      <c r="D132" s="143"/>
      <c r="E132" s="5" t="s">
        <v>95</v>
      </c>
      <c r="F132" s="6" t="s">
        <v>378</v>
      </c>
      <c r="G132" s="12">
        <v>12.2</v>
      </c>
      <c r="H132" s="6" t="s">
        <v>61</v>
      </c>
      <c r="I132" s="4" t="s">
        <v>51</v>
      </c>
      <c r="J132" s="56">
        <v>3.7999999999999999E-2</v>
      </c>
      <c r="K132" s="370" t="s">
        <v>375</v>
      </c>
      <c r="L132" s="371"/>
      <c r="M132" s="371"/>
      <c r="N132" s="371"/>
      <c r="O132" s="372"/>
      <c r="P132" s="21"/>
    </row>
    <row r="133" spans="1:17" x14ac:dyDescent="0.25">
      <c r="A133" s="5"/>
      <c r="B133" s="14"/>
      <c r="C133" s="167"/>
      <c r="D133" s="171"/>
      <c r="E133" s="5"/>
      <c r="F133" s="6"/>
      <c r="G133" s="12"/>
      <c r="H133" s="6"/>
      <c r="I133" s="4"/>
      <c r="J133" s="254"/>
      <c r="K133" s="185"/>
      <c r="L133" s="201"/>
      <c r="M133" s="201"/>
      <c r="N133" s="201"/>
      <c r="O133" s="202"/>
      <c r="P133" s="211"/>
      <c r="Q133" s="32"/>
    </row>
    <row r="134" spans="1:17" x14ac:dyDescent="0.25">
      <c r="A134" s="172" t="s">
        <v>382</v>
      </c>
      <c r="B134" s="14">
        <v>601</v>
      </c>
      <c r="C134" s="167">
        <v>601</v>
      </c>
      <c r="D134" s="144"/>
      <c r="E134" s="5" t="s">
        <v>190</v>
      </c>
      <c r="F134" s="6" t="s">
        <v>50</v>
      </c>
      <c r="G134" s="12">
        <v>38.43</v>
      </c>
      <c r="H134" s="6" t="s">
        <v>69</v>
      </c>
      <c r="I134" s="4" t="s">
        <v>116</v>
      </c>
      <c r="J134" s="56">
        <v>2</v>
      </c>
      <c r="K134" s="68"/>
      <c r="L134" s="68" t="s">
        <v>77</v>
      </c>
      <c r="M134" s="68"/>
      <c r="N134" s="68" t="s">
        <v>77</v>
      </c>
      <c r="O134" s="68"/>
      <c r="P134" s="6"/>
    </row>
    <row r="135" spans="1:17" x14ac:dyDescent="0.25">
      <c r="A135" s="5" t="s">
        <v>382</v>
      </c>
      <c r="B135" s="14">
        <v>602</v>
      </c>
      <c r="C135" s="167">
        <v>602</v>
      </c>
      <c r="D135" s="143"/>
      <c r="E135" s="5" t="s">
        <v>117</v>
      </c>
      <c r="F135" s="6" t="s">
        <v>93</v>
      </c>
      <c r="G135" s="12">
        <v>12.99</v>
      </c>
      <c r="H135" s="6" t="s">
        <v>110</v>
      </c>
      <c r="I135" s="4" t="s">
        <v>111</v>
      </c>
      <c r="J135" s="56">
        <v>1</v>
      </c>
      <c r="K135" s="70"/>
      <c r="L135" s="70" t="s">
        <v>77</v>
      </c>
      <c r="M135" s="70"/>
      <c r="N135" s="70"/>
      <c r="O135" s="70"/>
      <c r="P135" s="6"/>
    </row>
    <row r="136" spans="1:17" x14ac:dyDescent="0.25">
      <c r="A136" s="5" t="s">
        <v>382</v>
      </c>
      <c r="B136" s="14">
        <v>603</v>
      </c>
      <c r="C136" s="167">
        <v>603</v>
      </c>
      <c r="D136" s="143"/>
      <c r="E136" s="5" t="s">
        <v>95</v>
      </c>
      <c r="F136" s="6" t="s">
        <v>93</v>
      </c>
      <c r="G136" s="12">
        <v>54.5</v>
      </c>
      <c r="H136" s="6" t="s">
        <v>61</v>
      </c>
      <c r="I136" s="4" t="s">
        <v>116</v>
      </c>
      <c r="J136" s="56">
        <v>2</v>
      </c>
      <c r="K136" s="68"/>
      <c r="L136" s="68" t="s">
        <v>77</v>
      </c>
      <c r="M136" s="68"/>
      <c r="N136" s="68" t="s">
        <v>77</v>
      </c>
      <c r="O136" s="68"/>
      <c r="P136" s="6"/>
    </row>
    <row r="137" spans="1:17" x14ac:dyDescent="0.25">
      <c r="A137" s="5" t="s">
        <v>382</v>
      </c>
      <c r="B137" s="14">
        <v>605</v>
      </c>
      <c r="C137" s="167">
        <v>605</v>
      </c>
      <c r="D137" s="143"/>
      <c r="E137" s="5" t="s">
        <v>177</v>
      </c>
      <c r="F137" s="6" t="s">
        <v>93</v>
      </c>
      <c r="G137" s="12">
        <v>2.69</v>
      </c>
      <c r="H137" s="6" t="s">
        <v>75</v>
      </c>
      <c r="I137" s="4" t="s">
        <v>122</v>
      </c>
      <c r="J137" s="56">
        <v>5</v>
      </c>
      <c r="K137" s="72" t="s">
        <v>77</v>
      </c>
      <c r="L137" s="72" t="s">
        <v>77</v>
      </c>
      <c r="M137" s="72" t="s">
        <v>77</v>
      </c>
      <c r="N137" s="72" t="s">
        <v>77</v>
      </c>
      <c r="O137" s="72" t="s">
        <v>77</v>
      </c>
      <c r="P137" s="6"/>
    </row>
    <row r="138" spans="1:17" x14ac:dyDescent="0.25">
      <c r="A138" s="5" t="s">
        <v>382</v>
      </c>
      <c r="B138" s="14">
        <v>606</v>
      </c>
      <c r="C138" s="167">
        <v>606</v>
      </c>
      <c r="D138" s="143"/>
      <c r="E138" s="5" t="s">
        <v>282</v>
      </c>
      <c r="F138" s="6" t="s">
        <v>93</v>
      </c>
      <c r="G138" s="12">
        <v>7.9</v>
      </c>
      <c r="H138" s="6" t="s">
        <v>75</v>
      </c>
      <c r="I138" s="4" t="s">
        <v>122</v>
      </c>
      <c r="J138" s="56">
        <v>5</v>
      </c>
      <c r="K138" s="72" t="s">
        <v>77</v>
      </c>
      <c r="L138" s="72" t="s">
        <v>77</v>
      </c>
      <c r="M138" s="72" t="s">
        <v>77</v>
      </c>
      <c r="N138" s="72" t="s">
        <v>77</v>
      </c>
      <c r="O138" s="72" t="s">
        <v>77</v>
      </c>
      <c r="P138" s="6"/>
    </row>
    <row r="139" spans="1:17" x14ac:dyDescent="0.25">
      <c r="A139" s="5" t="s">
        <v>382</v>
      </c>
      <c r="B139" s="14">
        <v>607</v>
      </c>
      <c r="C139" s="167">
        <v>607</v>
      </c>
      <c r="D139" s="143"/>
      <c r="E139" s="5" t="s">
        <v>117</v>
      </c>
      <c r="F139" s="6" t="s">
        <v>93</v>
      </c>
      <c r="G139" s="12">
        <v>21.42</v>
      </c>
      <c r="H139" s="6" t="s">
        <v>110</v>
      </c>
      <c r="I139" s="4" t="s">
        <v>111</v>
      </c>
      <c r="J139" s="56">
        <v>1</v>
      </c>
      <c r="K139" s="70"/>
      <c r="L139" s="70" t="s">
        <v>77</v>
      </c>
      <c r="M139" s="70"/>
      <c r="N139" s="70"/>
      <c r="O139" s="70"/>
      <c r="P139" s="6"/>
    </row>
    <row r="140" spans="1:17" x14ac:dyDescent="0.25">
      <c r="A140" s="5" t="s">
        <v>382</v>
      </c>
      <c r="B140" s="14">
        <v>608</v>
      </c>
      <c r="C140" s="167">
        <v>608</v>
      </c>
      <c r="D140" s="143"/>
      <c r="E140" s="5" t="s">
        <v>117</v>
      </c>
      <c r="F140" s="6" t="s">
        <v>93</v>
      </c>
      <c r="G140" s="12">
        <v>25.78</v>
      </c>
      <c r="H140" s="6" t="s">
        <v>110</v>
      </c>
      <c r="I140" s="4" t="s">
        <v>111</v>
      </c>
      <c r="J140" s="56">
        <v>1</v>
      </c>
      <c r="K140" s="70"/>
      <c r="L140" s="70" t="s">
        <v>77</v>
      </c>
      <c r="M140" s="70"/>
      <c r="N140" s="70"/>
      <c r="O140" s="70"/>
      <c r="P140" s="6"/>
    </row>
    <row r="141" spans="1:17" x14ac:dyDescent="0.25">
      <c r="A141" s="5" t="s">
        <v>382</v>
      </c>
      <c r="B141" s="14">
        <v>609</v>
      </c>
      <c r="C141" s="167">
        <v>609</v>
      </c>
      <c r="D141" s="143"/>
      <c r="E141" s="5" t="s">
        <v>117</v>
      </c>
      <c r="F141" s="6" t="s">
        <v>93</v>
      </c>
      <c r="G141" s="12">
        <v>11.91</v>
      </c>
      <c r="H141" s="6" t="s">
        <v>110</v>
      </c>
      <c r="I141" s="4" t="s">
        <v>111</v>
      </c>
      <c r="J141" s="56">
        <v>1</v>
      </c>
      <c r="K141" s="70"/>
      <c r="L141" s="70" t="s">
        <v>77</v>
      </c>
      <c r="M141" s="70"/>
      <c r="N141" s="70"/>
      <c r="O141" s="70"/>
      <c r="P141" s="6"/>
    </row>
    <row r="142" spans="1:17" x14ac:dyDescent="0.25">
      <c r="A142" s="5" t="s">
        <v>382</v>
      </c>
      <c r="B142" s="14">
        <v>610</v>
      </c>
      <c r="C142" s="167">
        <v>610</v>
      </c>
      <c r="D142" s="143"/>
      <c r="E142" s="5" t="s">
        <v>117</v>
      </c>
      <c r="F142" s="6" t="s">
        <v>93</v>
      </c>
      <c r="G142" s="12">
        <v>11.94</v>
      </c>
      <c r="H142" s="6" t="s">
        <v>110</v>
      </c>
      <c r="I142" s="4" t="s">
        <v>111</v>
      </c>
      <c r="J142" s="56">
        <v>1</v>
      </c>
      <c r="K142" s="70"/>
      <c r="L142" s="70" t="s">
        <v>77</v>
      </c>
      <c r="M142" s="70"/>
      <c r="N142" s="70"/>
      <c r="O142" s="70"/>
      <c r="P142" s="6"/>
    </row>
    <row r="143" spans="1:17" x14ac:dyDescent="0.25">
      <c r="A143" s="5" t="s">
        <v>382</v>
      </c>
      <c r="B143" s="14">
        <v>611</v>
      </c>
      <c r="C143" s="167">
        <v>611</v>
      </c>
      <c r="D143" s="143"/>
      <c r="E143" s="5" t="s">
        <v>117</v>
      </c>
      <c r="F143" s="6" t="s">
        <v>93</v>
      </c>
      <c r="G143" s="12">
        <v>11.94</v>
      </c>
      <c r="H143" s="6" t="s">
        <v>110</v>
      </c>
      <c r="I143" s="4" t="s">
        <v>111</v>
      </c>
      <c r="J143" s="56">
        <v>1</v>
      </c>
      <c r="K143" s="70"/>
      <c r="L143" s="70" t="s">
        <v>77</v>
      </c>
      <c r="M143" s="70"/>
      <c r="N143" s="70"/>
      <c r="O143" s="70"/>
      <c r="P143" s="6"/>
    </row>
    <row r="144" spans="1:17" x14ac:dyDescent="0.25">
      <c r="A144" s="5" t="s">
        <v>382</v>
      </c>
      <c r="B144" s="14">
        <v>612</v>
      </c>
      <c r="C144" s="167">
        <v>612</v>
      </c>
      <c r="D144" s="143"/>
      <c r="E144" s="5" t="s">
        <v>117</v>
      </c>
      <c r="F144" s="6" t="s">
        <v>93</v>
      </c>
      <c r="G144" s="12">
        <v>11.9</v>
      </c>
      <c r="H144" s="6" t="s">
        <v>110</v>
      </c>
      <c r="I144" s="4" t="s">
        <v>111</v>
      </c>
      <c r="J144" s="56">
        <v>1</v>
      </c>
      <c r="K144" s="70"/>
      <c r="L144" s="70" t="s">
        <v>77</v>
      </c>
      <c r="M144" s="70"/>
      <c r="N144" s="70"/>
      <c r="O144" s="70"/>
      <c r="P144" s="6"/>
    </row>
    <row r="145" spans="1:18" x14ac:dyDescent="0.25">
      <c r="A145" s="5" t="s">
        <v>382</v>
      </c>
      <c r="B145" s="14">
        <v>613</v>
      </c>
      <c r="C145" s="167">
        <v>613</v>
      </c>
      <c r="D145" s="143"/>
      <c r="E145" s="5" t="s">
        <v>129</v>
      </c>
      <c r="F145" s="6" t="s">
        <v>93</v>
      </c>
      <c r="G145" s="12">
        <v>11.97</v>
      </c>
      <c r="H145" s="6" t="s">
        <v>110</v>
      </c>
      <c r="I145" s="4" t="s">
        <v>111</v>
      </c>
      <c r="J145" s="56">
        <v>1</v>
      </c>
      <c r="K145" s="70"/>
      <c r="L145" s="70" t="s">
        <v>77</v>
      </c>
      <c r="M145" s="70"/>
      <c r="N145" s="70"/>
      <c r="O145" s="70"/>
      <c r="P145" s="6"/>
    </row>
    <row r="146" spans="1:18" x14ac:dyDescent="0.25">
      <c r="A146" s="5" t="s">
        <v>382</v>
      </c>
      <c r="B146" s="14">
        <v>614</v>
      </c>
      <c r="C146" s="167">
        <v>614</v>
      </c>
      <c r="D146" s="143"/>
      <c r="E146" s="5" t="s">
        <v>117</v>
      </c>
      <c r="F146" s="6" t="s">
        <v>93</v>
      </c>
      <c r="G146" s="12">
        <v>11.87</v>
      </c>
      <c r="H146" s="6" t="s">
        <v>110</v>
      </c>
      <c r="I146" s="4" t="s">
        <v>111</v>
      </c>
      <c r="J146" s="56">
        <v>1</v>
      </c>
      <c r="K146" s="70"/>
      <c r="L146" s="70" t="s">
        <v>77</v>
      </c>
      <c r="M146" s="70"/>
      <c r="N146" s="70"/>
      <c r="O146" s="70"/>
      <c r="P146" s="6"/>
    </row>
    <row r="147" spans="1:18" x14ac:dyDescent="0.25">
      <c r="A147" s="5" t="s">
        <v>382</v>
      </c>
      <c r="B147" s="14">
        <v>615</v>
      </c>
      <c r="C147" s="167">
        <v>615</v>
      </c>
      <c r="D147" s="143"/>
      <c r="E147" s="5" t="s">
        <v>117</v>
      </c>
      <c r="F147" s="6" t="s">
        <v>93</v>
      </c>
      <c r="G147" s="12">
        <v>11.97</v>
      </c>
      <c r="H147" s="6" t="s">
        <v>110</v>
      </c>
      <c r="I147" s="4" t="s">
        <v>111</v>
      </c>
      <c r="J147" s="56">
        <v>1</v>
      </c>
      <c r="K147" s="70"/>
      <c r="L147" s="70" t="s">
        <v>77</v>
      </c>
      <c r="M147" s="70"/>
      <c r="N147" s="70"/>
      <c r="O147" s="70"/>
      <c r="P147" s="6"/>
    </row>
    <row r="148" spans="1:18" x14ac:dyDescent="0.25">
      <c r="A148" s="5" t="s">
        <v>382</v>
      </c>
      <c r="B148" s="14">
        <v>616</v>
      </c>
      <c r="C148" s="167">
        <v>616</v>
      </c>
      <c r="D148" s="143"/>
      <c r="E148" s="5" t="s">
        <v>117</v>
      </c>
      <c r="F148" s="6" t="s">
        <v>93</v>
      </c>
      <c r="G148" s="12">
        <v>11.89</v>
      </c>
      <c r="H148" s="6" t="s">
        <v>110</v>
      </c>
      <c r="I148" s="4" t="s">
        <v>111</v>
      </c>
      <c r="J148" s="56">
        <v>1</v>
      </c>
      <c r="K148" s="70"/>
      <c r="L148" s="70" t="s">
        <v>77</v>
      </c>
      <c r="M148" s="70"/>
      <c r="N148" s="70"/>
      <c r="O148" s="70"/>
      <c r="P148" s="6"/>
    </row>
    <row r="149" spans="1:18" x14ac:dyDescent="0.25">
      <c r="A149" s="5" t="s">
        <v>382</v>
      </c>
      <c r="B149" s="14">
        <v>617</v>
      </c>
      <c r="C149" s="167">
        <v>617</v>
      </c>
      <c r="D149" s="143"/>
      <c r="E149" s="5" t="s">
        <v>117</v>
      </c>
      <c r="F149" s="6" t="s">
        <v>93</v>
      </c>
      <c r="G149" s="12">
        <v>26.58</v>
      </c>
      <c r="H149" s="6" t="s">
        <v>110</v>
      </c>
      <c r="I149" s="4" t="s">
        <v>111</v>
      </c>
      <c r="J149" s="56">
        <v>1</v>
      </c>
      <c r="K149" s="70"/>
      <c r="L149" s="70" t="s">
        <v>77</v>
      </c>
      <c r="M149" s="70"/>
      <c r="N149" s="70"/>
      <c r="O149" s="70"/>
      <c r="P149" s="6"/>
    </row>
    <row r="150" spans="1:18" x14ac:dyDescent="0.25">
      <c r="A150" s="5" t="s">
        <v>382</v>
      </c>
      <c r="B150" s="14">
        <v>618</v>
      </c>
      <c r="C150" s="167">
        <v>618</v>
      </c>
      <c r="D150" s="143"/>
      <c r="E150" s="5" t="s">
        <v>117</v>
      </c>
      <c r="F150" s="6" t="s">
        <v>93</v>
      </c>
      <c r="G150" s="12">
        <v>26.16</v>
      </c>
      <c r="H150" s="6" t="s">
        <v>110</v>
      </c>
      <c r="I150" s="4" t="s">
        <v>111</v>
      </c>
      <c r="J150" s="56">
        <v>1</v>
      </c>
      <c r="K150" s="70"/>
      <c r="L150" s="70" t="s">
        <v>77</v>
      </c>
      <c r="M150" s="70"/>
      <c r="N150" s="70"/>
      <c r="O150" s="70"/>
      <c r="P150" s="6"/>
    </row>
    <row r="151" spans="1:18" x14ac:dyDescent="0.25">
      <c r="A151" s="5" t="s">
        <v>382</v>
      </c>
      <c r="B151" s="14">
        <v>619</v>
      </c>
      <c r="C151" s="167">
        <v>619</v>
      </c>
      <c r="D151" s="143"/>
      <c r="E151" s="5" t="s">
        <v>89</v>
      </c>
      <c r="F151" s="6" t="s">
        <v>93</v>
      </c>
      <c r="G151" s="12">
        <v>3.32</v>
      </c>
      <c r="H151" s="6" t="s">
        <v>40</v>
      </c>
      <c r="I151" s="4" t="s">
        <v>230</v>
      </c>
      <c r="J151" s="56">
        <v>7.6999999999999999E-2</v>
      </c>
      <c r="K151" s="395" t="s">
        <v>233</v>
      </c>
      <c r="L151" s="396"/>
      <c r="M151" s="396"/>
      <c r="N151" s="396"/>
      <c r="O151" s="397"/>
      <c r="P151" s="6"/>
    </row>
    <row r="152" spans="1:18" x14ac:dyDescent="0.25">
      <c r="A152" s="5" t="s">
        <v>382</v>
      </c>
      <c r="B152" s="14">
        <v>620</v>
      </c>
      <c r="C152" s="167">
        <v>620</v>
      </c>
      <c r="D152" s="143"/>
      <c r="E152" s="5" t="s">
        <v>95</v>
      </c>
      <c r="F152" s="6" t="s">
        <v>378</v>
      </c>
      <c r="G152" s="12">
        <v>11.5</v>
      </c>
      <c r="H152" s="6" t="s">
        <v>61</v>
      </c>
      <c r="I152" s="4" t="s">
        <v>51</v>
      </c>
      <c r="J152" s="56">
        <v>3.7999999999999999E-2</v>
      </c>
      <c r="K152" s="370" t="s">
        <v>375</v>
      </c>
      <c r="L152" s="371"/>
      <c r="M152" s="371"/>
      <c r="N152" s="371"/>
      <c r="O152" s="372"/>
      <c r="P152" s="6"/>
    </row>
    <row r="153" spans="1:18" x14ac:dyDescent="0.25">
      <c r="A153" s="5" t="s">
        <v>382</v>
      </c>
      <c r="B153" s="14">
        <v>621</v>
      </c>
      <c r="C153" s="167">
        <v>621</v>
      </c>
      <c r="D153" s="143"/>
      <c r="E153" s="5" t="s">
        <v>190</v>
      </c>
      <c r="F153" s="6" t="s">
        <v>379</v>
      </c>
      <c r="G153" s="12">
        <v>18.8</v>
      </c>
      <c r="H153" s="6" t="s">
        <v>69</v>
      </c>
      <c r="I153" s="4" t="s">
        <v>51</v>
      </c>
      <c r="J153" s="56">
        <v>3.7999999999999999E-2</v>
      </c>
      <c r="K153" s="370" t="s">
        <v>375</v>
      </c>
      <c r="L153" s="371"/>
      <c r="M153" s="371"/>
      <c r="N153" s="371"/>
      <c r="O153" s="372"/>
      <c r="P153" s="6"/>
    </row>
    <row r="154" spans="1:18" x14ac:dyDescent="0.25">
      <c r="A154" s="5" t="s">
        <v>382</v>
      </c>
      <c r="B154" s="14">
        <v>622</v>
      </c>
      <c r="C154" s="167">
        <v>622</v>
      </c>
      <c r="D154" s="143"/>
      <c r="E154" s="5" t="s">
        <v>95</v>
      </c>
      <c r="F154" s="6" t="s">
        <v>378</v>
      </c>
      <c r="G154" s="12">
        <v>12.2</v>
      </c>
      <c r="H154" s="6" t="s">
        <v>61</v>
      </c>
      <c r="I154" s="4" t="s">
        <v>51</v>
      </c>
      <c r="J154" s="56">
        <v>3.7999999999999999E-2</v>
      </c>
      <c r="K154" s="370" t="s">
        <v>375</v>
      </c>
      <c r="L154" s="371"/>
      <c r="M154" s="371"/>
      <c r="N154" s="371"/>
      <c r="O154" s="372"/>
      <c r="P154" s="6"/>
    </row>
    <row r="155" spans="1:18" x14ac:dyDescent="0.25">
      <c r="A155" s="5"/>
      <c r="B155" s="14"/>
      <c r="C155" s="167"/>
      <c r="D155" s="171"/>
      <c r="E155" s="5"/>
      <c r="F155" s="6"/>
      <c r="G155" s="12"/>
      <c r="H155" s="6"/>
      <c r="I155" s="4"/>
      <c r="J155" s="254"/>
      <c r="K155" s="185"/>
      <c r="L155" s="201"/>
      <c r="M155" s="201"/>
      <c r="N155" s="201"/>
      <c r="O155" s="202"/>
      <c r="P155" s="30"/>
      <c r="Q155" s="32"/>
      <c r="R155" s="32"/>
    </row>
    <row r="156" spans="1:18" x14ac:dyDescent="0.25">
      <c r="A156" s="172" t="s">
        <v>383</v>
      </c>
      <c r="B156" s="14">
        <v>701</v>
      </c>
      <c r="C156" s="167">
        <v>701</v>
      </c>
      <c r="D156" s="143"/>
      <c r="E156" s="5" t="s">
        <v>190</v>
      </c>
      <c r="F156" s="6" t="s">
        <v>50</v>
      </c>
      <c r="G156" s="12">
        <v>38.44</v>
      </c>
      <c r="H156" s="6" t="s">
        <v>69</v>
      </c>
      <c r="I156" s="4" t="s">
        <v>116</v>
      </c>
      <c r="J156" s="56">
        <v>2</v>
      </c>
      <c r="K156" s="68"/>
      <c r="L156" s="68" t="s">
        <v>77</v>
      </c>
      <c r="M156" s="68"/>
      <c r="N156" s="68" t="s">
        <v>77</v>
      </c>
      <c r="O156" s="68"/>
      <c r="P156" s="21"/>
    </row>
    <row r="157" spans="1:18" x14ac:dyDescent="0.25">
      <c r="A157" s="5" t="s">
        <v>383</v>
      </c>
      <c r="B157" s="14">
        <v>702</v>
      </c>
      <c r="C157" s="167">
        <v>702</v>
      </c>
      <c r="D157" s="144"/>
      <c r="E157" s="5" t="s">
        <v>117</v>
      </c>
      <c r="F157" s="6" t="s">
        <v>93</v>
      </c>
      <c r="G157" s="12">
        <v>12.81</v>
      </c>
      <c r="H157" s="6" t="s">
        <v>110</v>
      </c>
      <c r="I157" s="4" t="s">
        <v>111</v>
      </c>
      <c r="J157" s="56">
        <v>1</v>
      </c>
      <c r="K157" s="70"/>
      <c r="L157" s="70" t="s">
        <v>77</v>
      </c>
      <c r="M157" s="70"/>
      <c r="N157" s="70"/>
      <c r="O157" s="70"/>
      <c r="P157" s="21"/>
    </row>
    <row r="158" spans="1:18" x14ac:dyDescent="0.25">
      <c r="A158" s="5" t="s">
        <v>383</v>
      </c>
      <c r="B158" s="14">
        <v>703</v>
      </c>
      <c r="C158" s="167">
        <v>703</v>
      </c>
      <c r="D158" s="143"/>
      <c r="E158" s="5" t="s">
        <v>95</v>
      </c>
      <c r="F158" s="6" t="s">
        <v>93</v>
      </c>
      <c r="G158" s="12">
        <v>53.85</v>
      </c>
      <c r="H158" s="6" t="s">
        <v>61</v>
      </c>
      <c r="I158" s="4" t="s">
        <v>116</v>
      </c>
      <c r="J158" s="56">
        <v>2</v>
      </c>
      <c r="K158" s="68"/>
      <c r="L158" s="68" t="s">
        <v>77</v>
      </c>
      <c r="M158" s="68"/>
      <c r="N158" s="68" t="s">
        <v>77</v>
      </c>
      <c r="O158" s="68"/>
      <c r="P158" s="21"/>
    </row>
    <row r="159" spans="1:18" x14ac:dyDescent="0.25">
      <c r="A159" s="5" t="s">
        <v>383</v>
      </c>
      <c r="B159" s="14">
        <v>705</v>
      </c>
      <c r="C159" s="167">
        <v>705</v>
      </c>
      <c r="D159" s="143"/>
      <c r="E159" s="5" t="s">
        <v>177</v>
      </c>
      <c r="F159" s="6" t="s">
        <v>50</v>
      </c>
      <c r="G159" s="12">
        <v>2.74</v>
      </c>
      <c r="H159" s="6" t="s">
        <v>75</v>
      </c>
      <c r="I159" s="4" t="s">
        <v>122</v>
      </c>
      <c r="J159" s="56">
        <v>5</v>
      </c>
      <c r="K159" s="72" t="s">
        <v>77</v>
      </c>
      <c r="L159" s="72" t="s">
        <v>77</v>
      </c>
      <c r="M159" s="72" t="s">
        <v>77</v>
      </c>
      <c r="N159" s="72" t="s">
        <v>77</v>
      </c>
      <c r="O159" s="72" t="s">
        <v>77</v>
      </c>
      <c r="P159" s="21"/>
    </row>
    <row r="160" spans="1:18" x14ac:dyDescent="0.25">
      <c r="A160" s="5" t="s">
        <v>383</v>
      </c>
      <c r="B160" s="14">
        <v>706</v>
      </c>
      <c r="C160" s="167">
        <v>706</v>
      </c>
      <c r="D160" s="143"/>
      <c r="E160" s="5" t="s">
        <v>282</v>
      </c>
      <c r="F160" s="6" t="s">
        <v>50</v>
      </c>
      <c r="G160" s="12">
        <v>7.8</v>
      </c>
      <c r="H160" s="6" t="s">
        <v>75</v>
      </c>
      <c r="I160" s="4" t="s">
        <v>122</v>
      </c>
      <c r="J160" s="56">
        <v>5</v>
      </c>
      <c r="K160" s="72" t="s">
        <v>77</v>
      </c>
      <c r="L160" s="72" t="s">
        <v>77</v>
      </c>
      <c r="M160" s="72" t="s">
        <v>77</v>
      </c>
      <c r="N160" s="72" t="s">
        <v>77</v>
      </c>
      <c r="O160" s="72" t="s">
        <v>77</v>
      </c>
      <c r="P160" s="21"/>
    </row>
    <row r="161" spans="1:16" x14ac:dyDescent="0.25">
      <c r="A161" s="5" t="s">
        <v>383</v>
      </c>
      <c r="B161" s="14">
        <v>707</v>
      </c>
      <c r="C161" s="167">
        <v>707</v>
      </c>
      <c r="D161" s="143"/>
      <c r="E161" s="5" t="s">
        <v>374</v>
      </c>
      <c r="F161" s="6" t="s">
        <v>93</v>
      </c>
      <c r="G161" s="12">
        <v>21.55</v>
      </c>
      <c r="H161" s="6" t="s">
        <v>40</v>
      </c>
      <c r="I161" s="4" t="s">
        <v>51</v>
      </c>
      <c r="J161" s="56">
        <v>3.7999999999999999E-2</v>
      </c>
      <c r="K161" s="370" t="s">
        <v>375</v>
      </c>
      <c r="L161" s="371"/>
      <c r="M161" s="371"/>
      <c r="N161" s="371"/>
      <c r="O161" s="372"/>
      <c r="P161" s="21"/>
    </row>
    <row r="162" spans="1:16" x14ac:dyDescent="0.25">
      <c r="A162" s="5" t="s">
        <v>383</v>
      </c>
      <c r="B162" s="14">
        <v>708</v>
      </c>
      <c r="C162" s="167">
        <v>708</v>
      </c>
      <c r="D162" s="143"/>
      <c r="E162" s="5" t="s">
        <v>117</v>
      </c>
      <c r="F162" s="6" t="s">
        <v>93</v>
      </c>
      <c r="G162" s="12">
        <v>11.17</v>
      </c>
      <c r="H162" s="6" t="s">
        <v>110</v>
      </c>
      <c r="I162" s="4" t="s">
        <v>111</v>
      </c>
      <c r="J162" s="56">
        <v>1</v>
      </c>
      <c r="K162" s="70"/>
      <c r="L162" s="70" t="s">
        <v>77</v>
      </c>
      <c r="M162" s="70"/>
      <c r="N162" s="70"/>
      <c r="O162" s="70"/>
      <c r="P162" s="21"/>
    </row>
    <row r="163" spans="1:16" x14ac:dyDescent="0.25">
      <c r="A163" s="5" t="s">
        <v>383</v>
      </c>
      <c r="B163" s="14">
        <v>709</v>
      </c>
      <c r="C163" s="167">
        <v>709</v>
      </c>
      <c r="D163" s="143"/>
      <c r="E163" s="5" t="s">
        <v>117</v>
      </c>
      <c r="F163" s="6" t="s">
        <v>93</v>
      </c>
      <c r="G163" s="12">
        <v>12.04</v>
      </c>
      <c r="H163" s="6" t="s">
        <v>110</v>
      </c>
      <c r="I163" s="4" t="s">
        <v>111</v>
      </c>
      <c r="J163" s="56">
        <v>1</v>
      </c>
      <c r="K163" s="70"/>
      <c r="L163" s="70" t="s">
        <v>77</v>
      </c>
      <c r="M163" s="70"/>
      <c r="N163" s="70"/>
      <c r="O163" s="70"/>
      <c r="P163" s="21"/>
    </row>
    <row r="164" spans="1:16" x14ac:dyDescent="0.25">
      <c r="A164" s="5" t="s">
        <v>383</v>
      </c>
      <c r="B164" s="14">
        <v>710</v>
      </c>
      <c r="C164" s="167">
        <v>710</v>
      </c>
      <c r="D164" s="143"/>
      <c r="E164" s="5" t="s">
        <v>117</v>
      </c>
      <c r="F164" s="6" t="s">
        <v>93</v>
      </c>
      <c r="G164" s="12">
        <v>11.92</v>
      </c>
      <c r="H164" s="6" t="s">
        <v>110</v>
      </c>
      <c r="I164" s="4" t="s">
        <v>111</v>
      </c>
      <c r="J164" s="56">
        <v>1</v>
      </c>
      <c r="K164" s="70"/>
      <c r="L164" s="70" t="s">
        <v>77</v>
      </c>
      <c r="M164" s="70"/>
      <c r="N164" s="70"/>
      <c r="O164" s="70"/>
      <c r="P164" s="21"/>
    </row>
    <row r="165" spans="1:16" x14ac:dyDescent="0.25">
      <c r="A165" s="5" t="s">
        <v>383</v>
      </c>
      <c r="B165" s="14">
        <v>711</v>
      </c>
      <c r="C165" s="167">
        <v>711</v>
      </c>
      <c r="D165" s="143"/>
      <c r="E165" s="5" t="s">
        <v>117</v>
      </c>
      <c r="F165" s="6" t="s">
        <v>93</v>
      </c>
      <c r="G165" s="12">
        <v>11.94</v>
      </c>
      <c r="H165" s="6" t="s">
        <v>110</v>
      </c>
      <c r="I165" s="4" t="s">
        <v>111</v>
      </c>
      <c r="J165" s="56">
        <v>1</v>
      </c>
      <c r="K165" s="70"/>
      <c r="L165" s="70" t="s">
        <v>77</v>
      </c>
      <c r="M165" s="70"/>
      <c r="N165" s="70"/>
      <c r="O165" s="70"/>
      <c r="P165" s="21"/>
    </row>
    <row r="166" spans="1:16" x14ac:dyDescent="0.25">
      <c r="A166" s="5" t="s">
        <v>383</v>
      </c>
      <c r="B166" s="14">
        <v>712</v>
      </c>
      <c r="C166" s="167">
        <v>712</v>
      </c>
      <c r="D166" s="143"/>
      <c r="E166" s="5" t="s">
        <v>117</v>
      </c>
      <c r="F166" s="6" t="s">
        <v>93</v>
      </c>
      <c r="G166" s="12">
        <v>11.95</v>
      </c>
      <c r="H166" s="6" t="s">
        <v>110</v>
      </c>
      <c r="I166" s="4" t="s">
        <v>111</v>
      </c>
      <c r="J166" s="56">
        <v>1</v>
      </c>
      <c r="K166" s="70"/>
      <c r="L166" s="70" t="s">
        <v>77</v>
      </c>
      <c r="M166" s="70"/>
      <c r="N166" s="70"/>
      <c r="O166" s="70"/>
      <c r="P166" s="21"/>
    </row>
    <row r="167" spans="1:16" x14ac:dyDescent="0.25">
      <c r="A167" s="5" t="s">
        <v>383</v>
      </c>
      <c r="B167" s="14">
        <v>713</v>
      </c>
      <c r="C167" s="167">
        <v>713</v>
      </c>
      <c r="D167" s="143"/>
      <c r="E167" s="5" t="s">
        <v>117</v>
      </c>
      <c r="F167" s="6" t="s">
        <v>93</v>
      </c>
      <c r="G167" s="12">
        <v>11.94</v>
      </c>
      <c r="H167" s="6" t="s">
        <v>110</v>
      </c>
      <c r="I167" s="4" t="s">
        <v>111</v>
      </c>
      <c r="J167" s="56">
        <v>1</v>
      </c>
      <c r="K167" s="70"/>
      <c r="L167" s="70" t="s">
        <v>77</v>
      </c>
      <c r="M167" s="70"/>
      <c r="N167" s="70"/>
      <c r="O167" s="70"/>
      <c r="P167" s="21"/>
    </row>
    <row r="168" spans="1:16" x14ac:dyDescent="0.25">
      <c r="A168" s="5" t="s">
        <v>383</v>
      </c>
      <c r="B168" s="14">
        <v>714</v>
      </c>
      <c r="C168" s="167">
        <v>714</v>
      </c>
      <c r="D168" s="143"/>
      <c r="E168" s="5" t="s">
        <v>117</v>
      </c>
      <c r="F168" s="6" t="s">
        <v>93</v>
      </c>
      <c r="G168" s="12">
        <v>26.51</v>
      </c>
      <c r="H168" s="6" t="s">
        <v>110</v>
      </c>
      <c r="I168" s="4" t="s">
        <v>111</v>
      </c>
      <c r="J168" s="56">
        <v>1</v>
      </c>
      <c r="K168" s="70"/>
      <c r="L168" s="70" t="s">
        <v>77</v>
      </c>
      <c r="M168" s="70"/>
      <c r="N168" s="70"/>
      <c r="O168" s="70"/>
      <c r="P168" s="21"/>
    </row>
    <row r="169" spans="1:16" x14ac:dyDescent="0.25">
      <c r="A169" s="5" t="s">
        <v>383</v>
      </c>
      <c r="B169" s="14">
        <v>715</v>
      </c>
      <c r="C169" s="167">
        <v>715</v>
      </c>
      <c r="D169" s="143"/>
      <c r="E169" s="5" t="s">
        <v>117</v>
      </c>
      <c r="F169" s="6" t="s">
        <v>93</v>
      </c>
      <c r="G169" s="12">
        <v>26.63</v>
      </c>
      <c r="H169" s="6" t="s">
        <v>110</v>
      </c>
      <c r="I169" s="4" t="s">
        <v>111</v>
      </c>
      <c r="J169" s="56">
        <v>1</v>
      </c>
      <c r="K169" s="70"/>
      <c r="L169" s="70" t="s">
        <v>77</v>
      </c>
      <c r="M169" s="70"/>
      <c r="N169" s="70"/>
      <c r="O169" s="70"/>
      <c r="P169" s="21"/>
    </row>
    <row r="170" spans="1:16" x14ac:dyDescent="0.25">
      <c r="A170" s="5" t="s">
        <v>383</v>
      </c>
      <c r="B170" s="14">
        <v>716</v>
      </c>
      <c r="C170" s="167">
        <v>716</v>
      </c>
      <c r="D170" s="143"/>
      <c r="E170" s="5" t="s">
        <v>129</v>
      </c>
      <c r="F170" s="6" t="s">
        <v>93</v>
      </c>
      <c r="G170" s="12">
        <v>11.9</v>
      </c>
      <c r="H170" s="6" t="s">
        <v>110</v>
      </c>
      <c r="I170" s="4" t="s">
        <v>111</v>
      </c>
      <c r="J170" s="56">
        <v>1</v>
      </c>
      <c r="K170" s="70"/>
      <c r="L170" s="70" t="s">
        <v>77</v>
      </c>
      <c r="M170" s="70"/>
      <c r="N170" s="70"/>
      <c r="O170" s="70"/>
      <c r="P170" s="21"/>
    </row>
    <row r="171" spans="1:16" x14ac:dyDescent="0.25">
      <c r="A171" s="5" t="s">
        <v>383</v>
      </c>
      <c r="B171" s="14">
        <v>717</v>
      </c>
      <c r="C171" s="167">
        <v>717</v>
      </c>
      <c r="D171" s="143"/>
      <c r="E171" s="5" t="s">
        <v>117</v>
      </c>
      <c r="F171" s="6" t="s">
        <v>93</v>
      </c>
      <c r="G171" s="12">
        <v>12.01</v>
      </c>
      <c r="H171" s="6" t="s">
        <v>110</v>
      </c>
      <c r="I171" s="4" t="s">
        <v>111</v>
      </c>
      <c r="J171" s="56">
        <v>1</v>
      </c>
      <c r="K171" s="70"/>
      <c r="L171" s="70" t="s">
        <v>77</v>
      </c>
      <c r="M171" s="70"/>
      <c r="N171" s="70"/>
      <c r="O171" s="70"/>
      <c r="P171" s="21"/>
    </row>
    <row r="172" spans="1:16" x14ac:dyDescent="0.25">
      <c r="A172" s="5" t="s">
        <v>383</v>
      </c>
      <c r="B172" s="14">
        <v>718</v>
      </c>
      <c r="C172" s="167">
        <v>718</v>
      </c>
      <c r="D172" s="143"/>
      <c r="E172" s="5" t="s">
        <v>117</v>
      </c>
      <c r="F172" s="6" t="s">
        <v>93</v>
      </c>
      <c r="G172" s="12">
        <v>26.54</v>
      </c>
      <c r="H172" s="6" t="s">
        <v>110</v>
      </c>
      <c r="I172" s="4" t="s">
        <v>111</v>
      </c>
      <c r="J172" s="56">
        <v>1</v>
      </c>
      <c r="K172" s="70"/>
      <c r="L172" s="70" t="s">
        <v>77</v>
      </c>
      <c r="M172" s="70"/>
      <c r="N172" s="70"/>
      <c r="O172" s="70"/>
      <c r="P172" s="21"/>
    </row>
    <row r="173" spans="1:16" x14ac:dyDescent="0.25">
      <c r="A173" s="5" t="s">
        <v>383</v>
      </c>
      <c r="B173" s="14">
        <v>719</v>
      </c>
      <c r="C173" s="167">
        <v>719</v>
      </c>
      <c r="D173" s="143"/>
      <c r="E173" s="5" t="s">
        <v>374</v>
      </c>
      <c r="F173" s="6" t="s">
        <v>93</v>
      </c>
      <c r="G173" s="12">
        <v>3.27</v>
      </c>
      <c r="H173" s="6" t="s">
        <v>40</v>
      </c>
      <c r="I173" s="4" t="s">
        <v>51</v>
      </c>
      <c r="J173" s="56">
        <v>3.7999999999999999E-2</v>
      </c>
      <c r="K173" s="370" t="s">
        <v>375</v>
      </c>
      <c r="L173" s="371"/>
      <c r="M173" s="371"/>
      <c r="N173" s="371"/>
      <c r="O173" s="372"/>
      <c r="P173" s="21"/>
    </row>
    <row r="174" spans="1:16" x14ac:dyDescent="0.25">
      <c r="A174" s="5" t="s">
        <v>383</v>
      </c>
      <c r="B174" s="14">
        <v>720</v>
      </c>
      <c r="C174" s="167">
        <v>720</v>
      </c>
      <c r="D174" s="143"/>
      <c r="E174" s="5" t="s">
        <v>95</v>
      </c>
      <c r="F174" s="6" t="s">
        <v>378</v>
      </c>
      <c r="G174" s="12">
        <v>11.5</v>
      </c>
      <c r="H174" s="6" t="s">
        <v>61</v>
      </c>
      <c r="I174" s="4" t="s">
        <v>51</v>
      </c>
      <c r="J174" s="56">
        <v>3.7999999999999999E-2</v>
      </c>
      <c r="K174" s="370" t="s">
        <v>375</v>
      </c>
      <c r="L174" s="371"/>
      <c r="M174" s="371"/>
      <c r="N174" s="371"/>
      <c r="O174" s="372"/>
      <c r="P174" s="21"/>
    </row>
    <row r="175" spans="1:16" x14ac:dyDescent="0.25">
      <c r="A175" s="5" t="s">
        <v>383</v>
      </c>
      <c r="B175" s="14">
        <v>721</v>
      </c>
      <c r="C175" s="167">
        <v>721</v>
      </c>
      <c r="D175" s="143"/>
      <c r="E175" s="5" t="s">
        <v>190</v>
      </c>
      <c r="F175" s="6" t="s">
        <v>379</v>
      </c>
      <c r="G175" s="12">
        <v>18.8</v>
      </c>
      <c r="H175" s="6" t="s">
        <v>69</v>
      </c>
      <c r="I175" s="4" t="s">
        <v>51</v>
      </c>
      <c r="J175" s="56">
        <v>3.7999999999999999E-2</v>
      </c>
      <c r="K175" s="370" t="s">
        <v>375</v>
      </c>
      <c r="L175" s="371"/>
      <c r="M175" s="371"/>
      <c r="N175" s="371"/>
      <c r="O175" s="372"/>
      <c r="P175" s="21"/>
    </row>
    <row r="176" spans="1:16" x14ac:dyDescent="0.25">
      <c r="A176" s="5" t="s">
        <v>383</v>
      </c>
      <c r="B176" s="14">
        <v>722</v>
      </c>
      <c r="C176" s="264">
        <v>722</v>
      </c>
      <c r="D176" s="265"/>
      <c r="E176" s="5" t="s">
        <v>95</v>
      </c>
      <c r="F176" s="6" t="s">
        <v>378</v>
      </c>
      <c r="G176" s="12">
        <v>12.2</v>
      </c>
      <c r="H176" s="6" t="s">
        <v>61</v>
      </c>
      <c r="I176" s="4" t="s">
        <v>51</v>
      </c>
      <c r="J176" s="256">
        <v>3.7999999999999999E-2</v>
      </c>
      <c r="K176" s="370" t="s">
        <v>375</v>
      </c>
      <c r="L176" s="371"/>
      <c r="M176" s="371"/>
      <c r="N176" s="371"/>
      <c r="O176" s="372"/>
      <c r="P176" s="21"/>
    </row>
    <row r="177" spans="1:16" x14ac:dyDescent="0.25">
      <c r="A177" s="5"/>
      <c r="B177" s="14"/>
      <c r="C177" s="167"/>
      <c r="D177" s="171"/>
      <c r="E177" s="5"/>
      <c r="F177" s="6"/>
      <c r="G177" s="12"/>
      <c r="H177" s="6"/>
      <c r="I177" s="4"/>
      <c r="J177" s="266"/>
      <c r="K177" s="185"/>
      <c r="L177" s="201"/>
      <c r="M177" s="201"/>
      <c r="N177" s="201"/>
      <c r="O177" s="202"/>
      <c r="P177" s="211"/>
    </row>
    <row r="178" spans="1:16" x14ac:dyDescent="0.25">
      <c r="A178" s="172" t="s">
        <v>384</v>
      </c>
      <c r="B178" s="14">
        <v>801</v>
      </c>
      <c r="C178" s="167">
        <v>801</v>
      </c>
      <c r="D178" s="47"/>
      <c r="E178" s="5" t="s">
        <v>190</v>
      </c>
      <c r="F178" s="6" t="s">
        <v>50</v>
      </c>
      <c r="G178" s="12">
        <v>38.44</v>
      </c>
      <c r="H178" s="6" t="s">
        <v>69</v>
      </c>
      <c r="I178" s="4" t="s">
        <v>116</v>
      </c>
      <c r="J178" s="56">
        <v>2</v>
      </c>
      <c r="K178" s="68"/>
      <c r="L178" s="68" t="s">
        <v>77</v>
      </c>
      <c r="M178" s="68"/>
      <c r="N178" s="68" t="s">
        <v>77</v>
      </c>
      <c r="O178" s="68"/>
      <c r="P178" s="21"/>
    </row>
    <row r="179" spans="1:16" x14ac:dyDescent="0.25">
      <c r="A179" s="5" t="s">
        <v>384</v>
      </c>
      <c r="B179" s="14">
        <v>802</v>
      </c>
      <c r="C179" s="167">
        <v>802</v>
      </c>
      <c r="D179" s="47"/>
      <c r="E179" s="5" t="s">
        <v>117</v>
      </c>
      <c r="F179" s="6" t="s">
        <v>93</v>
      </c>
      <c r="G179" s="12">
        <v>12.9</v>
      </c>
      <c r="H179" s="6" t="s">
        <v>110</v>
      </c>
      <c r="I179" s="4" t="s">
        <v>111</v>
      </c>
      <c r="J179" s="56">
        <v>1</v>
      </c>
      <c r="K179" s="70" t="s">
        <v>77</v>
      </c>
      <c r="L179" s="70"/>
      <c r="M179" s="70"/>
      <c r="N179" s="70"/>
      <c r="O179" s="70"/>
      <c r="P179" s="21"/>
    </row>
    <row r="180" spans="1:16" x14ac:dyDescent="0.25">
      <c r="A180" s="5" t="s">
        <v>384</v>
      </c>
      <c r="B180" s="14">
        <v>803</v>
      </c>
      <c r="C180" s="167">
        <v>803</v>
      </c>
      <c r="D180" s="47"/>
      <c r="E180" s="5" t="s">
        <v>95</v>
      </c>
      <c r="F180" s="6" t="s">
        <v>93</v>
      </c>
      <c r="G180" s="12">
        <v>52</v>
      </c>
      <c r="H180" s="6" t="s">
        <v>61</v>
      </c>
      <c r="I180" s="4" t="s">
        <v>116</v>
      </c>
      <c r="J180" s="56">
        <v>2</v>
      </c>
      <c r="K180" s="68"/>
      <c r="L180" s="68" t="s">
        <v>77</v>
      </c>
      <c r="M180" s="68"/>
      <c r="N180" s="68" t="s">
        <v>77</v>
      </c>
      <c r="O180" s="68"/>
      <c r="P180" s="21"/>
    </row>
    <row r="181" spans="1:16" x14ac:dyDescent="0.25">
      <c r="A181" s="5" t="s">
        <v>384</v>
      </c>
      <c r="B181" s="14">
        <v>805</v>
      </c>
      <c r="C181" s="167">
        <v>805</v>
      </c>
      <c r="D181" s="143"/>
      <c r="E181" s="5" t="s">
        <v>177</v>
      </c>
      <c r="F181" s="6" t="s">
        <v>50</v>
      </c>
      <c r="G181" s="12">
        <v>2.74</v>
      </c>
      <c r="H181" s="6" t="s">
        <v>75</v>
      </c>
      <c r="I181" s="4" t="s">
        <v>122</v>
      </c>
      <c r="J181" s="56">
        <v>5</v>
      </c>
      <c r="K181" s="72" t="s">
        <v>77</v>
      </c>
      <c r="L181" s="72" t="s">
        <v>77</v>
      </c>
      <c r="M181" s="72" t="s">
        <v>77</v>
      </c>
      <c r="N181" s="72" t="s">
        <v>77</v>
      </c>
      <c r="O181" s="72" t="s">
        <v>77</v>
      </c>
      <c r="P181" s="21"/>
    </row>
    <row r="182" spans="1:16" x14ac:dyDescent="0.25">
      <c r="A182" s="5" t="s">
        <v>384</v>
      </c>
      <c r="B182" s="14">
        <v>806</v>
      </c>
      <c r="C182" s="167">
        <v>806</v>
      </c>
      <c r="D182" s="143"/>
      <c r="E182" s="5" t="s">
        <v>282</v>
      </c>
      <c r="F182" s="6" t="s">
        <v>50</v>
      </c>
      <c r="G182" s="12">
        <v>8.16</v>
      </c>
      <c r="H182" s="6" t="s">
        <v>75</v>
      </c>
      <c r="I182" s="4" t="s">
        <v>122</v>
      </c>
      <c r="J182" s="56">
        <v>5</v>
      </c>
      <c r="K182" s="72" t="s">
        <v>77</v>
      </c>
      <c r="L182" s="72" t="s">
        <v>77</v>
      </c>
      <c r="M182" s="72" t="s">
        <v>77</v>
      </c>
      <c r="N182" s="72" t="s">
        <v>77</v>
      </c>
      <c r="O182" s="72" t="s">
        <v>77</v>
      </c>
      <c r="P182" s="21"/>
    </row>
    <row r="183" spans="1:16" x14ac:dyDescent="0.25">
      <c r="A183" s="5" t="s">
        <v>384</v>
      </c>
      <c r="B183" s="14">
        <v>807</v>
      </c>
      <c r="C183" s="167">
        <v>807</v>
      </c>
      <c r="D183" s="143"/>
      <c r="E183" s="5" t="s">
        <v>117</v>
      </c>
      <c r="F183" s="6" t="s">
        <v>93</v>
      </c>
      <c r="G183" s="12">
        <v>21.51</v>
      </c>
      <c r="H183" s="6" t="s">
        <v>110</v>
      </c>
      <c r="I183" s="4" t="s">
        <v>111</v>
      </c>
      <c r="J183" s="56">
        <v>1</v>
      </c>
      <c r="K183" s="70" t="s">
        <v>77</v>
      </c>
      <c r="L183" s="70"/>
      <c r="M183" s="70"/>
      <c r="N183" s="70"/>
      <c r="O183" s="70"/>
      <c r="P183" s="21"/>
    </row>
    <row r="184" spans="1:16" x14ac:dyDescent="0.25">
      <c r="A184" s="5" t="s">
        <v>384</v>
      </c>
      <c r="B184" s="14">
        <v>808</v>
      </c>
      <c r="C184" s="167">
        <v>808</v>
      </c>
      <c r="D184" s="143"/>
      <c r="E184" s="5" t="s">
        <v>117</v>
      </c>
      <c r="F184" s="6" t="s">
        <v>93</v>
      </c>
      <c r="G184" s="12">
        <v>25.74</v>
      </c>
      <c r="H184" s="6" t="s">
        <v>110</v>
      </c>
      <c r="I184" s="4" t="s">
        <v>111</v>
      </c>
      <c r="J184" s="56">
        <v>1</v>
      </c>
      <c r="K184" s="70" t="s">
        <v>77</v>
      </c>
      <c r="L184" s="70"/>
      <c r="M184" s="70"/>
      <c r="N184" s="70"/>
      <c r="O184" s="70"/>
      <c r="P184" s="21"/>
    </row>
    <row r="185" spans="1:16" x14ac:dyDescent="0.25">
      <c r="A185" s="5" t="s">
        <v>384</v>
      </c>
      <c r="B185" s="14">
        <v>809</v>
      </c>
      <c r="C185" s="167">
        <v>809</v>
      </c>
      <c r="D185" s="143"/>
      <c r="E185" s="5" t="s">
        <v>117</v>
      </c>
      <c r="F185" s="6" t="s">
        <v>118</v>
      </c>
      <c r="G185" s="12">
        <v>11.91</v>
      </c>
      <c r="H185" s="6" t="s">
        <v>110</v>
      </c>
      <c r="I185" s="4" t="s">
        <v>111</v>
      </c>
      <c r="J185" s="56">
        <v>1</v>
      </c>
      <c r="K185" s="70" t="s">
        <v>77</v>
      </c>
      <c r="L185" s="70"/>
      <c r="M185" s="70"/>
      <c r="N185" s="70"/>
      <c r="O185" s="70"/>
      <c r="P185" s="21"/>
    </row>
    <row r="186" spans="1:16" x14ac:dyDescent="0.25">
      <c r="A186" s="5" t="s">
        <v>384</v>
      </c>
      <c r="B186" s="14">
        <v>810</v>
      </c>
      <c r="C186" s="167">
        <v>810</v>
      </c>
      <c r="D186" s="143"/>
      <c r="E186" s="5" t="s">
        <v>117</v>
      </c>
      <c r="F186" s="6" t="s">
        <v>93</v>
      </c>
      <c r="G186" s="12">
        <v>11.91</v>
      </c>
      <c r="H186" s="6" t="s">
        <v>110</v>
      </c>
      <c r="I186" s="4" t="s">
        <v>111</v>
      </c>
      <c r="J186" s="56">
        <v>1</v>
      </c>
      <c r="K186" s="70" t="s">
        <v>77</v>
      </c>
      <c r="L186" s="70"/>
      <c r="M186" s="70"/>
      <c r="N186" s="70"/>
      <c r="O186" s="70"/>
      <c r="P186" s="21"/>
    </row>
    <row r="187" spans="1:16" x14ac:dyDescent="0.25">
      <c r="A187" s="5" t="s">
        <v>384</v>
      </c>
      <c r="B187" s="14">
        <v>811</v>
      </c>
      <c r="C187" s="167">
        <v>811</v>
      </c>
      <c r="D187" s="143"/>
      <c r="E187" s="5" t="s">
        <v>117</v>
      </c>
      <c r="F187" s="6" t="s">
        <v>93</v>
      </c>
      <c r="G187" s="12">
        <v>26.42</v>
      </c>
      <c r="H187" s="6" t="s">
        <v>110</v>
      </c>
      <c r="I187" s="4" t="s">
        <v>111</v>
      </c>
      <c r="J187" s="56">
        <v>1</v>
      </c>
      <c r="K187" s="70" t="s">
        <v>77</v>
      </c>
      <c r="L187" s="70"/>
      <c r="M187" s="70"/>
      <c r="N187" s="70"/>
      <c r="O187" s="70"/>
      <c r="P187" s="21"/>
    </row>
    <row r="188" spans="1:16" x14ac:dyDescent="0.25">
      <c r="A188" s="5" t="s">
        <v>384</v>
      </c>
      <c r="B188" s="14">
        <v>812</v>
      </c>
      <c r="C188" s="167">
        <v>812</v>
      </c>
      <c r="D188" s="143"/>
      <c r="E188" s="5" t="s">
        <v>117</v>
      </c>
      <c r="F188" s="6" t="s">
        <v>118</v>
      </c>
      <c r="G188" s="12">
        <v>26.58</v>
      </c>
      <c r="H188" s="6" t="s">
        <v>110</v>
      </c>
      <c r="I188" s="4" t="s">
        <v>111</v>
      </c>
      <c r="J188" s="56">
        <v>1</v>
      </c>
      <c r="K188" s="70" t="s">
        <v>77</v>
      </c>
      <c r="L188" s="70"/>
      <c r="M188" s="70"/>
      <c r="N188" s="70"/>
      <c r="O188" s="70"/>
      <c r="P188" s="21"/>
    </row>
    <row r="189" spans="1:16" x14ac:dyDescent="0.25">
      <c r="A189" s="5" t="s">
        <v>384</v>
      </c>
      <c r="B189" s="14">
        <v>813</v>
      </c>
      <c r="C189" s="167">
        <v>813</v>
      </c>
      <c r="D189" s="143"/>
      <c r="E189" s="5" t="s">
        <v>117</v>
      </c>
      <c r="F189" s="6" t="s">
        <v>118</v>
      </c>
      <c r="G189" s="12">
        <v>12</v>
      </c>
      <c r="H189" s="6" t="s">
        <v>110</v>
      </c>
      <c r="I189" s="4" t="s">
        <v>111</v>
      </c>
      <c r="J189" s="56">
        <v>1</v>
      </c>
      <c r="K189" s="70" t="s">
        <v>77</v>
      </c>
      <c r="L189" s="70"/>
      <c r="M189" s="70"/>
      <c r="N189" s="70"/>
      <c r="O189" s="70"/>
      <c r="P189" s="21"/>
    </row>
    <row r="190" spans="1:16" x14ac:dyDescent="0.25">
      <c r="A190" s="5" t="s">
        <v>384</v>
      </c>
      <c r="B190" s="14">
        <v>814</v>
      </c>
      <c r="C190" s="167">
        <v>814</v>
      </c>
      <c r="D190" s="143"/>
      <c r="E190" s="5" t="s">
        <v>117</v>
      </c>
      <c r="F190" s="6" t="s">
        <v>93</v>
      </c>
      <c r="G190" s="12">
        <v>11.93</v>
      </c>
      <c r="H190" s="6" t="s">
        <v>110</v>
      </c>
      <c r="I190" s="4" t="s">
        <v>111</v>
      </c>
      <c r="J190" s="56">
        <v>1</v>
      </c>
      <c r="K190" s="70" t="s">
        <v>77</v>
      </c>
      <c r="L190" s="70"/>
      <c r="M190" s="70"/>
      <c r="N190" s="70"/>
      <c r="O190" s="70"/>
      <c r="P190" s="21"/>
    </row>
    <row r="191" spans="1:16" x14ac:dyDescent="0.25">
      <c r="A191" s="5" t="s">
        <v>384</v>
      </c>
      <c r="B191" s="14">
        <v>815</v>
      </c>
      <c r="C191" s="167">
        <v>815</v>
      </c>
      <c r="D191" s="143"/>
      <c r="E191" s="5" t="s">
        <v>117</v>
      </c>
      <c r="F191" s="6" t="s">
        <v>93</v>
      </c>
      <c r="G191" s="12">
        <v>26.63</v>
      </c>
      <c r="H191" s="6" t="s">
        <v>110</v>
      </c>
      <c r="I191" s="4" t="s">
        <v>111</v>
      </c>
      <c r="J191" s="56">
        <v>1</v>
      </c>
      <c r="K191" s="70" t="s">
        <v>77</v>
      </c>
      <c r="L191" s="70"/>
      <c r="M191" s="70"/>
      <c r="N191" s="70"/>
      <c r="O191" s="70"/>
      <c r="P191" s="21"/>
    </row>
    <row r="192" spans="1:16" x14ac:dyDescent="0.25">
      <c r="A192" s="5" t="s">
        <v>384</v>
      </c>
      <c r="B192" s="14">
        <v>816</v>
      </c>
      <c r="C192" s="167">
        <v>816</v>
      </c>
      <c r="D192" s="143"/>
      <c r="E192" s="5" t="s">
        <v>117</v>
      </c>
      <c r="F192" s="6" t="s">
        <v>93</v>
      </c>
      <c r="G192" s="12">
        <v>11.93</v>
      </c>
      <c r="H192" s="6" t="s">
        <v>110</v>
      </c>
      <c r="I192" s="4" t="s">
        <v>111</v>
      </c>
      <c r="J192" s="56">
        <v>1</v>
      </c>
      <c r="K192" s="70" t="s">
        <v>77</v>
      </c>
      <c r="L192" s="70"/>
      <c r="M192" s="70"/>
      <c r="N192" s="70"/>
      <c r="O192" s="70"/>
      <c r="P192" s="21"/>
    </row>
    <row r="193" spans="1:18" x14ac:dyDescent="0.25">
      <c r="A193" s="5" t="s">
        <v>384</v>
      </c>
      <c r="B193" s="14">
        <v>817</v>
      </c>
      <c r="C193" s="167">
        <v>817</v>
      </c>
      <c r="D193" s="143"/>
      <c r="E193" s="5" t="s">
        <v>117</v>
      </c>
      <c r="F193" s="6" t="s">
        <v>93</v>
      </c>
      <c r="G193" s="12">
        <v>11.98</v>
      </c>
      <c r="H193" s="6" t="s">
        <v>110</v>
      </c>
      <c r="I193" s="4" t="s">
        <v>111</v>
      </c>
      <c r="J193" s="56">
        <v>1</v>
      </c>
      <c r="K193" s="70" t="s">
        <v>77</v>
      </c>
      <c r="L193" s="70"/>
      <c r="M193" s="70"/>
      <c r="N193" s="70"/>
      <c r="O193" s="70"/>
      <c r="P193" s="21"/>
    </row>
    <row r="194" spans="1:18" x14ac:dyDescent="0.25">
      <c r="A194" s="5" t="s">
        <v>384</v>
      </c>
      <c r="B194" s="14">
        <v>818</v>
      </c>
      <c r="C194" s="167">
        <v>818</v>
      </c>
      <c r="D194" s="143"/>
      <c r="E194" s="5" t="s">
        <v>129</v>
      </c>
      <c r="F194" s="6" t="s">
        <v>93</v>
      </c>
      <c r="G194" s="12">
        <v>3.31</v>
      </c>
      <c r="H194" s="6" t="s">
        <v>40</v>
      </c>
      <c r="I194" s="4" t="s">
        <v>111</v>
      </c>
      <c r="J194" s="56">
        <v>1</v>
      </c>
      <c r="K194" s="70" t="s">
        <v>77</v>
      </c>
      <c r="L194" s="70"/>
      <c r="M194" s="70"/>
      <c r="N194" s="70"/>
      <c r="O194" s="70"/>
      <c r="P194" s="21"/>
    </row>
    <row r="195" spans="1:18" x14ac:dyDescent="0.25">
      <c r="A195" s="5" t="s">
        <v>384</v>
      </c>
      <c r="B195" s="14">
        <v>819</v>
      </c>
      <c r="C195" s="167">
        <v>819</v>
      </c>
      <c r="D195" s="143"/>
      <c r="E195" s="5" t="s">
        <v>95</v>
      </c>
      <c r="F195" s="6" t="s">
        <v>378</v>
      </c>
      <c r="G195" s="12">
        <v>11.5</v>
      </c>
      <c r="H195" s="6" t="s">
        <v>61</v>
      </c>
      <c r="I195" s="4" t="s">
        <v>51</v>
      </c>
      <c r="J195" s="56">
        <v>3.7999999999999999E-2</v>
      </c>
      <c r="K195" s="370" t="s">
        <v>375</v>
      </c>
      <c r="L195" s="371"/>
      <c r="M195" s="371"/>
      <c r="N195" s="371"/>
      <c r="O195" s="372"/>
      <c r="P195" s="21"/>
    </row>
    <row r="196" spans="1:18" x14ac:dyDescent="0.25">
      <c r="A196" s="5" t="s">
        <v>384</v>
      </c>
      <c r="B196" s="14">
        <v>820</v>
      </c>
      <c r="C196" s="167">
        <v>820</v>
      </c>
      <c r="D196" s="143"/>
      <c r="E196" s="5" t="s">
        <v>190</v>
      </c>
      <c r="F196" s="6" t="s">
        <v>379</v>
      </c>
      <c r="G196" s="12">
        <v>18.8</v>
      </c>
      <c r="H196" s="6" t="s">
        <v>69</v>
      </c>
      <c r="I196" s="4" t="s">
        <v>51</v>
      </c>
      <c r="J196" s="56">
        <v>3.7999999999999999E-2</v>
      </c>
      <c r="K196" s="370" t="s">
        <v>375</v>
      </c>
      <c r="L196" s="371"/>
      <c r="M196" s="371"/>
      <c r="N196" s="371"/>
      <c r="O196" s="372"/>
      <c r="P196" s="21"/>
    </row>
    <row r="197" spans="1:18" x14ac:dyDescent="0.25">
      <c r="A197" s="5" t="s">
        <v>384</v>
      </c>
      <c r="B197" s="14">
        <v>821</v>
      </c>
      <c r="C197" s="167">
        <v>821</v>
      </c>
      <c r="D197" s="143"/>
      <c r="E197" s="5" t="s">
        <v>95</v>
      </c>
      <c r="F197" s="6" t="s">
        <v>378</v>
      </c>
      <c r="G197" s="12">
        <v>12.2</v>
      </c>
      <c r="H197" s="6" t="s">
        <v>61</v>
      </c>
      <c r="I197" s="4" t="s">
        <v>51</v>
      </c>
      <c r="J197" s="56">
        <v>3.7999999999999999E-2</v>
      </c>
      <c r="K197" s="370" t="s">
        <v>375</v>
      </c>
      <c r="L197" s="371"/>
      <c r="M197" s="371"/>
      <c r="N197" s="371"/>
      <c r="O197" s="372"/>
      <c r="P197" s="21"/>
    </row>
    <row r="198" spans="1:18" x14ac:dyDescent="0.25">
      <c r="A198" s="5"/>
      <c r="B198" s="14"/>
      <c r="C198" s="167"/>
      <c r="D198" s="171"/>
      <c r="E198" s="5"/>
      <c r="F198" s="6"/>
      <c r="G198" s="12"/>
      <c r="H198" s="6"/>
      <c r="I198" s="4"/>
      <c r="J198" s="254"/>
      <c r="K198" s="185"/>
      <c r="L198" s="201"/>
      <c r="M198" s="201"/>
      <c r="N198" s="201"/>
      <c r="O198" s="202"/>
      <c r="P198" s="211"/>
      <c r="Q198" s="32"/>
      <c r="R198" s="32"/>
    </row>
    <row r="199" spans="1:18" x14ac:dyDescent="0.25">
      <c r="A199" s="172" t="s">
        <v>385</v>
      </c>
      <c r="B199" s="14">
        <v>901</v>
      </c>
      <c r="C199" s="167">
        <v>901</v>
      </c>
      <c r="D199" s="143"/>
      <c r="E199" s="5" t="s">
        <v>190</v>
      </c>
      <c r="F199" s="6" t="s">
        <v>50</v>
      </c>
      <c r="G199" s="12">
        <v>38.44</v>
      </c>
      <c r="H199" s="6" t="s">
        <v>69</v>
      </c>
      <c r="I199" s="4" t="s">
        <v>116</v>
      </c>
      <c r="J199" s="56">
        <v>2</v>
      </c>
      <c r="K199" s="68"/>
      <c r="L199" s="68" t="s">
        <v>77</v>
      </c>
      <c r="M199" s="68"/>
      <c r="N199" s="68" t="s">
        <v>77</v>
      </c>
      <c r="O199" s="68"/>
      <c r="P199" s="6"/>
    </row>
    <row r="200" spans="1:18" x14ac:dyDescent="0.25">
      <c r="A200" s="5" t="s">
        <v>385</v>
      </c>
      <c r="B200" s="14">
        <v>902</v>
      </c>
      <c r="C200" s="167">
        <v>902</v>
      </c>
      <c r="D200" s="143"/>
      <c r="E200" s="5" t="s">
        <v>117</v>
      </c>
      <c r="F200" s="6" t="s">
        <v>93</v>
      </c>
      <c r="G200" s="12">
        <v>12.9</v>
      </c>
      <c r="H200" s="6" t="s">
        <v>110</v>
      </c>
      <c r="I200" s="4" t="s">
        <v>111</v>
      </c>
      <c r="J200" s="56">
        <v>1</v>
      </c>
      <c r="K200" s="70" t="s">
        <v>77</v>
      </c>
      <c r="L200" s="70"/>
      <c r="M200" s="70"/>
      <c r="N200" s="70"/>
      <c r="O200" s="70"/>
      <c r="P200" s="6"/>
    </row>
    <row r="201" spans="1:18" x14ac:dyDescent="0.25">
      <c r="A201" s="5" t="s">
        <v>385</v>
      </c>
      <c r="B201" s="14">
        <v>903</v>
      </c>
      <c r="C201" s="167">
        <v>903</v>
      </c>
      <c r="D201" s="143"/>
      <c r="E201" s="5" t="s">
        <v>95</v>
      </c>
      <c r="F201" s="6" t="s">
        <v>93</v>
      </c>
      <c r="G201" s="12">
        <v>56.53</v>
      </c>
      <c r="H201" s="6" t="s">
        <v>61</v>
      </c>
      <c r="I201" s="4" t="s">
        <v>116</v>
      </c>
      <c r="J201" s="56">
        <v>2</v>
      </c>
      <c r="K201" s="68"/>
      <c r="L201" s="68" t="s">
        <v>77</v>
      </c>
      <c r="M201" s="68"/>
      <c r="N201" s="68" t="s">
        <v>77</v>
      </c>
      <c r="O201" s="68"/>
      <c r="P201" s="6"/>
    </row>
    <row r="202" spans="1:18" x14ac:dyDescent="0.25">
      <c r="A202" s="5" t="s">
        <v>385</v>
      </c>
      <c r="B202" s="14">
        <v>905</v>
      </c>
      <c r="C202" s="167">
        <v>905</v>
      </c>
      <c r="D202" s="143"/>
      <c r="E202" s="5" t="s">
        <v>177</v>
      </c>
      <c r="F202" s="6" t="s">
        <v>50</v>
      </c>
      <c r="G202" s="12">
        <v>2.73</v>
      </c>
      <c r="H202" s="6" t="s">
        <v>75</v>
      </c>
      <c r="I202" s="4" t="s">
        <v>122</v>
      </c>
      <c r="J202" s="56">
        <v>5</v>
      </c>
      <c r="K202" s="72" t="s">
        <v>77</v>
      </c>
      <c r="L202" s="72" t="s">
        <v>77</v>
      </c>
      <c r="M202" s="72" t="s">
        <v>77</v>
      </c>
      <c r="N202" s="72" t="s">
        <v>77</v>
      </c>
      <c r="O202" s="72" t="s">
        <v>77</v>
      </c>
      <c r="P202" s="6"/>
    </row>
    <row r="203" spans="1:18" x14ac:dyDescent="0.25">
      <c r="A203" s="5" t="s">
        <v>385</v>
      </c>
      <c r="B203" s="14">
        <v>906</v>
      </c>
      <c r="C203" s="167">
        <v>906</v>
      </c>
      <c r="D203" s="143"/>
      <c r="E203" s="5" t="s">
        <v>282</v>
      </c>
      <c r="F203" s="6" t="s">
        <v>50</v>
      </c>
      <c r="G203" s="12">
        <v>7.79</v>
      </c>
      <c r="H203" s="6" t="s">
        <v>75</v>
      </c>
      <c r="I203" s="4" t="s">
        <v>122</v>
      </c>
      <c r="J203" s="56">
        <v>5</v>
      </c>
      <c r="K203" s="72" t="s">
        <v>77</v>
      </c>
      <c r="L203" s="72" t="s">
        <v>77</v>
      </c>
      <c r="M203" s="72" t="s">
        <v>77</v>
      </c>
      <c r="N203" s="72" t="s">
        <v>77</v>
      </c>
      <c r="O203" s="72" t="s">
        <v>77</v>
      </c>
      <c r="P203" s="6"/>
    </row>
    <row r="204" spans="1:18" x14ac:dyDescent="0.25">
      <c r="A204" s="5" t="s">
        <v>385</v>
      </c>
      <c r="B204" s="14">
        <v>907</v>
      </c>
      <c r="C204" s="167">
        <v>907</v>
      </c>
      <c r="D204" s="143"/>
      <c r="E204" s="5" t="s">
        <v>117</v>
      </c>
      <c r="F204" s="6" t="s">
        <v>93</v>
      </c>
      <c r="G204" s="12">
        <v>21.28</v>
      </c>
      <c r="H204" s="6" t="s">
        <v>110</v>
      </c>
      <c r="I204" s="4" t="s">
        <v>111</v>
      </c>
      <c r="J204" s="56">
        <v>1</v>
      </c>
      <c r="K204" s="70" t="s">
        <v>77</v>
      </c>
      <c r="L204" s="70"/>
      <c r="M204" s="70"/>
      <c r="N204" s="70"/>
      <c r="O204" s="70"/>
      <c r="P204" s="6"/>
    </row>
    <row r="205" spans="1:18" x14ac:dyDescent="0.25">
      <c r="A205" s="5" t="s">
        <v>385</v>
      </c>
      <c r="B205" s="14">
        <v>908</v>
      </c>
      <c r="C205" s="167">
        <v>908</v>
      </c>
      <c r="D205" s="143"/>
      <c r="E205" s="5" t="s">
        <v>117</v>
      </c>
      <c r="F205" s="6" t="s">
        <v>93</v>
      </c>
      <c r="G205" s="12">
        <v>11.05</v>
      </c>
      <c r="H205" s="6" t="s">
        <v>110</v>
      </c>
      <c r="I205" s="4" t="s">
        <v>111</v>
      </c>
      <c r="J205" s="56">
        <v>1</v>
      </c>
      <c r="K205" s="70" t="s">
        <v>77</v>
      </c>
      <c r="L205" s="70"/>
      <c r="M205" s="70"/>
      <c r="N205" s="70"/>
      <c r="O205" s="70"/>
      <c r="P205" s="6"/>
    </row>
    <row r="206" spans="1:18" x14ac:dyDescent="0.25">
      <c r="A206" s="5" t="s">
        <v>385</v>
      </c>
      <c r="B206" s="14">
        <v>909</v>
      </c>
      <c r="C206" s="167">
        <v>909</v>
      </c>
      <c r="D206" s="143"/>
      <c r="E206" s="5" t="s">
        <v>117</v>
      </c>
      <c r="F206" s="6" t="s">
        <v>118</v>
      </c>
      <c r="G206" s="12">
        <v>11.94</v>
      </c>
      <c r="H206" s="6" t="s">
        <v>110</v>
      </c>
      <c r="I206" s="4" t="s">
        <v>111</v>
      </c>
      <c r="J206" s="56">
        <v>1</v>
      </c>
      <c r="K206" s="70" t="s">
        <v>77</v>
      </c>
      <c r="L206" s="70"/>
      <c r="M206" s="70"/>
      <c r="N206" s="70"/>
      <c r="O206" s="70"/>
      <c r="P206" s="6"/>
    </row>
    <row r="207" spans="1:18" x14ac:dyDescent="0.25">
      <c r="A207" s="5" t="s">
        <v>385</v>
      </c>
      <c r="B207" s="14">
        <v>910</v>
      </c>
      <c r="C207" s="167">
        <v>910</v>
      </c>
      <c r="D207" s="143"/>
      <c r="E207" s="5" t="s">
        <v>117</v>
      </c>
      <c r="F207" s="6" t="s">
        <v>118</v>
      </c>
      <c r="G207" s="12">
        <v>11.94</v>
      </c>
      <c r="H207" s="6" t="s">
        <v>110</v>
      </c>
      <c r="I207" s="4" t="s">
        <v>111</v>
      </c>
      <c r="J207" s="56">
        <v>1</v>
      </c>
      <c r="K207" s="70" t="s">
        <v>77</v>
      </c>
      <c r="L207" s="70"/>
      <c r="M207" s="70"/>
      <c r="N207" s="70"/>
      <c r="O207" s="70"/>
      <c r="P207" s="6"/>
    </row>
    <row r="208" spans="1:18" x14ac:dyDescent="0.25">
      <c r="A208" s="5" t="s">
        <v>385</v>
      </c>
      <c r="B208" s="14">
        <v>911</v>
      </c>
      <c r="C208" s="167">
        <v>911</v>
      </c>
      <c r="D208" s="143"/>
      <c r="E208" s="5" t="s">
        <v>117</v>
      </c>
      <c r="F208" s="6" t="s">
        <v>118</v>
      </c>
      <c r="G208" s="12">
        <v>11.93</v>
      </c>
      <c r="H208" s="6" t="s">
        <v>110</v>
      </c>
      <c r="I208" s="4" t="s">
        <v>111</v>
      </c>
      <c r="J208" s="56">
        <v>1</v>
      </c>
      <c r="K208" s="70" t="s">
        <v>77</v>
      </c>
      <c r="L208" s="70"/>
      <c r="M208" s="70"/>
      <c r="N208" s="70"/>
      <c r="O208" s="70"/>
      <c r="P208" s="6"/>
    </row>
    <row r="209" spans="1:17" x14ac:dyDescent="0.25">
      <c r="A209" s="5" t="s">
        <v>385</v>
      </c>
      <c r="B209" s="14">
        <v>912</v>
      </c>
      <c r="C209" s="167">
        <v>912</v>
      </c>
      <c r="D209" s="143"/>
      <c r="E209" s="5" t="s">
        <v>117</v>
      </c>
      <c r="F209" s="6" t="s">
        <v>93</v>
      </c>
      <c r="G209" s="12">
        <v>26</v>
      </c>
      <c r="H209" s="6" t="s">
        <v>110</v>
      </c>
      <c r="I209" s="4" t="s">
        <v>111</v>
      </c>
      <c r="J209" s="56">
        <v>1</v>
      </c>
      <c r="K209" s="70" t="s">
        <v>77</v>
      </c>
      <c r="L209" s="70"/>
      <c r="M209" s="70"/>
      <c r="N209" s="70"/>
      <c r="O209" s="70"/>
      <c r="P209" s="6"/>
    </row>
    <row r="210" spans="1:17" x14ac:dyDescent="0.25">
      <c r="A210" s="5" t="s">
        <v>385</v>
      </c>
      <c r="B210" s="14">
        <v>913</v>
      </c>
      <c r="C210" s="167">
        <v>913</v>
      </c>
      <c r="D210" s="143"/>
      <c r="E210" s="5" t="s">
        <v>117</v>
      </c>
      <c r="F210" s="6" t="s">
        <v>118</v>
      </c>
      <c r="G210" s="12">
        <v>26.54</v>
      </c>
      <c r="H210" s="6" t="s">
        <v>110</v>
      </c>
      <c r="I210" s="4" t="s">
        <v>111</v>
      </c>
      <c r="J210" s="56">
        <v>1</v>
      </c>
      <c r="K210" s="70" t="s">
        <v>77</v>
      </c>
      <c r="L210" s="70"/>
      <c r="M210" s="70"/>
      <c r="N210" s="70"/>
      <c r="O210" s="70"/>
      <c r="P210" s="6"/>
    </row>
    <row r="211" spans="1:17" x14ac:dyDescent="0.25">
      <c r="A211" s="5" t="s">
        <v>385</v>
      </c>
      <c r="B211" s="14">
        <v>914</v>
      </c>
      <c r="C211" s="167">
        <v>914</v>
      </c>
      <c r="D211" s="143"/>
      <c r="E211" s="5" t="s">
        <v>117</v>
      </c>
      <c r="F211" s="6" t="s">
        <v>118</v>
      </c>
      <c r="G211" s="12">
        <v>11.85</v>
      </c>
      <c r="H211" s="6" t="s">
        <v>110</v>
      </c>
      <c r="I211" s="4" t="s">
        <v>111</v>
      </c>
      <c r="J211" s="56">
        <v>1</v>
      </c>
      <c r="K211" s="70" t="s">
        <v>77</v>
      </c>
      <c r="L211" s="70"/>
      <c r="M211" s="70"/>
      <c r="N211" s="70"/>
      <c r="O211" s="70"/>
      <c r="P211" s="6"/>
    </row>
    <row r="212" spans="1:17" x14ac:dyDescent="0.25">
      <c r="A212" s="5" t="s">
        <v>385</v>
      </c>
      <c r="B212" s="14">
        <v>915</v>
      </c>
      <c r="C212" s="167">
        <v>915</v>
      </c>
      <c r="D212" s="143"/>
      <c r="E212" s="5" t="s">
        <v>117</v>
      </c>
      <c r="F212" s="6" t="s">
        <v>118</v>
      </c>
      <c r="G212" s="12">
        <v>12.03</v>
      </c>
      <c r="H212" s="6" t="s">
        <v>110</v>
      </c>
      <c r="I212" s="4" t="s">
        <v>111</v>
      </c>
      <c r="J212" s="56">
        <v>1</v>
      </c>
      <c r="K212" s="70" t="s">
        <v>77</v>
      </c>
      <c r="L212" s="70"/>
      <c r="M212" s="70"/>
      <c r="N212" s="70"/>
      <c r="O212" s="70"/>
      <c r="P212" s="6"/>
    </row>
    <row r="213" spans="1:17" x14ac:dyDescent="0.25">
      <c r="A213" s="5" t="s">
        <v>385</v>
      </c>
      <c r="B213" s="14">
        <v>916</v>
      </c>
      <c r="C213" s="167">
        <v>916</v>
      </c>
      <c r="D213" s="143"/>
      <c r="E213" s="5" t="s">
        <v>117</v>
      </c>
      <c r="F213" s="6" t="s">
        <v>118</v>
      </c>
      <c r="G213" s="12">
        <v>11.95</v>
      </c>
      <c r="H213" s="6" t="s">
        <v>110</v>
      </c>
      <c r="I213" s="4" t="s">
        <v>111</v>
      </c>
      <c r="J213" s="56">
        <v>1</v>
      </c>
      <c r="K213" s="70" t="s">
        <v>77</v>
      </c>
      <c r="L213" s="70"/>
      <c r="M213" s="70"/>
      <c r="N213" s="70"/>
      <c r="O213" s="70"/>
      <c r="P213" s="6"/>
    </row>
    <row r="214" spans="1:17" x14ac:dyDescent="0.25">
      <c r="A214" s="5" t="s">
        <v>385</v>
      </c>
      <c r="B214" s="14">
        <v>917</v>
      </c>
      <c r="C214" s="167">
        <v>917</v>
      </c>
      <c r="D214" s="143"/>
      <c r="E214" s="5" t="s">
        <v>117</v>
      </c>
      <c r="F214" s="6" t="s">
        <v>93</v>
      </c>
      <c r="G214" s="12">
        <v>12.04</v>
      </c>
      <c r="H214" s="6" t="s">
        <v>110</v>
      </c>
      <c r="I214" s="4" t="s">
        <v>111</v>
      </c>
      <c r="J214" s="56">
        <v>1</v>
      </c>
      <c r="K214" s="70" t="s">
        <v>77</v>
      </c>
      <c r="L214" s="70"/>
      <c r="M214" s="70"/>
      <c r="N214" s="70"/>
      <c r="O214" s="70"/>
      <c r="P214" s="6"/>
    </row>
    <row r="215" spans="1:17" x14ac:dyDescent="0.25">
      <c r="A215" s="5" t="s">
        <v>385</v>
      </c>
      <c r="B215" s="14">
        <v>918</v>
      </c>
      <c r="C215" s="167">
        <v>918</v>
      </c>
      <c r="D215" s="143"/>
      <c r="E215" s="5" t="s">
        <v>117</v>
      </c>
      <c r="F215" s="6" t="s">
        <v>93</v>
      </c>
      <c r="G215" s="12">
        <v>11.89</v>
      </c>
      <c r="H215" s="6" t="s">
        <v>110</v>
      </c>
      <c r="I215" s="4" t="s">
        <v>111</v>
      </c>
      <c r="J215" s="56">
        <v>1</v>
      </c>
      <c r="K215" s="70" t="s">
        <v>77</v>
      </c>
      <c r="L215" s="70"/>
      <c r="M215" s="70"/>
      <c r="N215" s="70"/>
      <c r="O215" s="70"/>
      <c r="P215" s="6"/>
    </row>
    <row r="216" spans="1:17" x14ac:dyDescent="0.25">
      <c r="A216" s="5" t="s">
        <v>385</v>
      </c>
      <c r="B216" s="14">
        <v>919</v>
      </c>
      <c r="C216" s="167">
        <v>919</v>
      </c>
      <c r="D216" s="143"/>
      <c r="E216" s="5" t="s">
        <v>117</v>
      </c>
      <c r="F216" s="6" t="s">
        <v>93</v>
      </c>
      <c r="G216" s="12">
        <v>11.84</v>
      </c>
      <c r="H216" s="6" t="s">
        <v>110</v>
      </c>
      <c r="I216" s="4" t="s">
        <v>111</v>
      </c>
      <c r="J216" s="56">
        <v>1</v>
      </c>
      <c r="K216" s="70" t="s">
        <v>77</v>
      </c>
      <c r="L216" s="70"/>
      <c r="M216" s="70"/>
      <c r="N216" s="70"/>
      <c r="O216" s="70"/>
      <c r="P216" s="6"/>
    </row>
    <row r="217" spans="1:17" x14ac:dyDescent="0.25">
      <c r="A217" s="5" t="s">
        <v>385</v>
      </c>
      <c r="B217" s="14">
        <v>920</v>
      </c>
      <c r="C217" s="167">
        <v>920</v>
      </c>
      <c r="D217" s="143"/>
      <c r="E217" s="5" t="s">
        <v>89</v>
      </c>
      <c r="F217" s="6" t="s">
        <v>93</v>
      </c>
      <c r="G217" s="12">
        <v>3.68</v>
      </c>
      <c r="H217" s="6" t="s">
        <v>40</v>
      </c>
      <c r="I217" s="4" t="s">
        <v>230</v>
      </c>
      <c r="J217" s="56">
        <v>0.77</v>
      </c>
      <c r="K217" s="395" t="s">
        <v>233</v>
      </c>
      <c r="L217" s="396"/>
      <c r="M217" s="396"/>
      <c r="N217" s="396"/>
      <c r="O217" s="397"/>
      <c r="P217" s="6"/>
    </row>
    <row r="218" spans="1:17" x14ac:dyDescent="0.25">
      <c r="A218" s="5" t="s">
        <v>385</v>
      </c>
      <c r="B218" s="14">
        <v>921</v>
      </c>
      <c r="C218" s="167">
        <v>921</v>
      </c>
      <c r="D218" s="143"/>
      <c r="E218" s="5" t="s">
        <v>95</v>
      </c>
      <c r="F218" s="6" t="s">
        <v>378</v>
      </c>
      <c r="G218" s="12">
        <v>11.5</v>
      </c>
      <c r="H218" s="6" t="s">
        <v>61</v>
      </c>
      <c r="I218" s="4" t="s">
        <v>51</v>
      </c>
      <c r="J218" s="56">
        <v>3.7999999999999999E-2</v>
      </c>
      <c r="K218" s="370" t="s">
        <v>375</v>
      </c>
      <c r="L218" s="371"/>
      <c r="M218" s="371"/>
      <c r="N218" s="371"/>
      <c r="O218" s="372"/>
      <c r="P218" s="6"/>
    </row>
    <row r="219" spans="1:17" x14ac:dyDescent="0.25">
      <c r="A219" s="5" t="s">
        <v>385</v>
      </c>
      <c r="B219" s="14">
        <v>922</v>
      </c>
      <c r="C219" s="167">
        <v>922</v>
      </c>
      <c r="D219" s="143"/>
      <c r="E219" s="5" t="s">
        <v>190</v>
      </c>
      <c r="F219" s="6" t="s">
        <v>379</v>
      </c>
      <c r="G219" s="12">
        <v>18.8</v>
      </c>
      <c r="H219" s="6" t="s">
        <v>69</v>
      </c>
      <c r="I219" s="4" t="s">
        <v>51</v>
      </c>
      <c r="J219" s="56">
        <v>3.7999999999999999E-2</v>
      </c>
      <c r="K219" s="370" t="s">
        <v>375</v>
      </c>
      <c r="L219" s="371"/>
      <c r="M219" s="371"/>
      <c r="N219" s="371"/>
      <c r="O219" s="372"/>
      <c r="P219" s="6"/>
    </row>
    <row r="220" spans="1:17" x14ac:dyDescent="0.25">
      <c r="A220" s="5" t="s">
        <v>385</v>
      </c>
      <c r="B220" s="14">
        <v>923</v>
      </c>
      <c r="C220" s="167">
        <v>923</v>
      </c>
      <c r="D220" s="143"/>
      <c r="E220" s="5" t="s">
        <v>95</v>
      </c>
      <c r="F220" s="6" t="s">
        <v>378</v>
      </c>
      <c r="G220" s="12">
        <v>12.2</v>
      </c>
      <c r="H220" s="6" t="s">
        <v>61</v>
      </c>
      <c r="I220" s="4" t="s">
        <v>51</v>
      </c>
      <c r="J220" s="56">
        <v>3.7999999999999999E-2</v>
      </c>
      <c r="K220" s="370" t="s">
        <v>375</v>
      </c>
      <c r="L220" s="371"/>
      <c r="M220" s="371"/>
      <c r="N220" s="371"/>
      <c r="O220" s="372"/>
      <c r="P220" s="6"/>
    </row>
    <row r="221" spans="1:17" x14ac:dyDescent="0.25">
      <c r="A221" s="5"/>
      <c r="B221" s="14"/>
      <c r="C221" s="167"/>
      <c r="D221" s="171"/>
      <c r="E221" s="5"/>
      <c r="F221" s="6"/>
      <c r="G221" s="12"/>
      <c r="H221" s="6"/>
      <c r="I221" s="4"/>
      <c r="J221" s="254"/>
      <c r="K221" s="185"/>
      <c r="L221" s="201"/>
      <c r="M221" s="201"/>
      <c r="N221" s="201"/>
      <c r="O221" s="202"/>
      <c r="P221" s="30"/>
      <c r="Q221" s="32"/>
    </row>
    <row r="222" spans="1:17" x14ac:dyDescent="0.25">
      <c r="A222" s="172" t="s">
        <v>386</v>
      </c>
      <c r="B222" s="14">
        <v>1001</v>
      </c>
      <c r="C222" s="143">
        <v>1001</v>
      </c>
      <c r="D222" s="143"/>
      <c r="E222" s="5" t="s">
        <v>190</v>
      </c>
      <c r="F222" s="6" t="s">
        <v>50</v>
      </c>
      <c r="G222" s="12">
        <v>12.44</v>
      </c>
      <c r="H222" s="6" t="s">
        <v>69</v>
      </c>
      <c r="I222" s="4" t="s">
        <v>116</v>
      </c>
      <c r="J222" s="56">
        <v>2</v>
      </c>
      <c r="K222" s="68"/>
      <c r="L222" s="68" t="s">
        <v>77</v>
      </c>
      <c r="M222" s="68"/>
      <c r="N222" s="68" t="s">
        <v>77</v>
      </c>
      <c r="O222" s="68"/>
      <c r="P222" s="21"/>
    </row>
    <row r="223" spans="1:17" x14ac:dyDescent="0.25">
      <c r="A223" s="5" t="s">
        <v>386</v>
      </c>
      <c r="B223" s="14">
        <v>1002</v>
      </c>
      <c r="C223" s="143">
        <v>1002</v>
      </c>
      <c r="D223" s="143"/>
      <c r="E223" s="5" t="s">
        <v>139</v>
      </c>
      <c r="F223" s="6" t="s">
        <v>93</v>
      </c>
      <c r="G223" s="12">
        <v>9.6</v>
      </c>
      <c r="H223" s="6" t="s">
        <v>140</v>
      </c>
      <c r="I223" s="4" t="s">
        <v>116</v>
      </c>
      <c r="J223" s="56">
        <v>2</v>
      </c>
      <c r="K223" s="68"/>
      <c r="L223" s="68" t="s">
        <v>77</v>
      </c>
      <c r="M223" s="68"/>
      <c r="N223" s="68" t="s">
        <v>77</v>
      </c>
      <c r="O223" s="68"/>
      <c r="P223" s="21"/>
    </row>
    <row r="224" spans="1:17" x14ac:dyDescent="0.25">
      <c r="A224" s="5" t="s">
        <v>386</v>
      </c>
      <c r="B224" s="14">
        <v>1003</v>
      </c>
      <c r="C224" s="143">
        <v>1003</v>
      </c>
      <c r="D224" s="143"/>
      <c r="E224" s="5" t="s">
        <v>95</v>
      </c>
      <c r="F224" s="6" t="s">
        <v>93</v>
      </c>
      <c r="G224" s="12">
        <v>17.82</v>
      </c>
      <c r="H224" s="6" t="s">
        <v>61</v>
      </c>
      <c r="I224" s="4" t="s">
        <v>116</v>
      </c>
      <c r="J224" s="56">
        <v>2</v>
      </c>
      <c r="K224" s="68"/>
      <c r="L224" s="68" t="s">
        <v>77</v>
      </c>
      <c r="M224" s="68"/>
      <c r="N224" s="68" t="s">
        <v>77</v>
      </c>
      <c r="O224" s="68"/>
      <c r="P224" s="21"/>
    </row>
    <row r="225" spans="1:17" x14ac:dyDescent="0.25">
      <c r="A225" s="5" t="s">
        <v>386</v>
      </c>
      <c r="B225" s="14">
        <v>1004</v>
      </c>
      <c r="C225" s="143">
        <v>1004</v>
      </c>
      <c r="D225" s="143"/>
      <c r="E225" s="5" t="s">
        <v>282</v>
      </c>
      <c r="F225" s="6" t="s">
        <v>50</v>
      </c>
      <c r="G225" s="12">
        <v>8</v>
      </c>
      <c r="H225" s="6" t="s">
        <v>75</v>
      </c>
      <c r="I225" s="4" t="s">
        <v>122</v>
      </c>
      <c r="J225" s="56">
        <v>5</v>
      </c>
      <c r="K225" s="72" t="s">
        <v>77</v>
      </c>
      <c r="L225" s="72" t="s">
        <v>77</v>
      </c>
      <c r="M225" s="72" t="s">
        <v>77</v>
      </c>
      <c r="N225" s="72" t="s">
        <v>77</v>
      </c>
      <c r="O225" s="72" t="s">
        <v>77</v>
      </c>
      <c r="P225" s="21"/>
    </row>
    <row r="226" spans="1:17" x14ac:dyDescent="0.25">
      <c r="A226" s="5" t="s">
        <v>386</v>
      </c>
      <c r="B226" s="14">
        <v>1005</v>
      </c>
      <c r="C226" s="143">
        <v>1005</v>
      </c>
      <c r="D226" s="144"/>
      <c r="E226" s="5" t="s">
        <v>387</v>
      </c>
      <c r="F226" s="6" t="s">
        <v>50</v>
      </c>
      <c r="G226" s="12">
        <v>8.6</v>
      </c>
      <c r="H226" s="6" t="s">
        <v>75</v>
      </c>
      <c r="I226" s="4" t="s">
        <v>122</v>
      </c>
      <c r="J226" s="56">
        <v>5</v>
      </c>
      <c r="K226" s="72" t="s">
        <v>77</v>
      </c>
      <c r="L226" s="72" t="s">
        <v>77</v>
      </c>
      <c r="M226" s="72" t="s">
        <v>77</v>
      </c>
      <c r="N226" s="72" t="s">
        <v>77</v>
      </c>
      <c r="O226" s="72" t="s">
        <v>77</v>
      </c>
      <c r="P226" s="21"/>
    </row>
    <row r="227" spans="1:17" x14ac:dyDescent="0.25">
      <c r="A227" s="5" t="s">
        <v>386</v>
      </c>
      <c r="B227" s="14">
        <v>1006</v>
      </c>
      <c r="C227" s="143">
        <v>1006</v>
      </c>
      <c r="D227" s="143"/>
      <c r="E227" s="5" t="s">
        <v>239</v>
      </c>
      <c r="F227" s="6" t="s">
        <v>93</v>
      </c>
      <c r="G227" s="12">
        <v>9.5</v>
      </c>
      <c r="H227" s="6" t="s">
        <v>40</v>
      </c>
      <c r="I227" s="4" t="s">
        <v>51</v>
      </c>
      <c r="J227" s="56">
        <v>3.7999999999999999E-2</v>
      </c>
      <c r="K227" s="370" t="s">
        <v>375</v>
      </c>
      <c r="L227" s="371"/>
      <c r="M227" s="371"/>
      <c r="N227" s="371"/>
      <c r="O227" s="372"/>
      <c r="P227" s="21"/>
    </row>
    <row r="228" spans="1:17" x14ac:dyDescent="0.25">
      <c r="A228" s="5" t="s">
        <v>386</v>
      </c>
      <c r="B228" s="14">
        <v>1007</v>
      </c>
      <c r="C228" s="143">
        <v>1007</v>
      </c>
      <c r="D228" s="143"/>
      <c r="E228" s="5" t="s">
        <v>388</v>
      </c>
      <c r="F228" s="6" t="s">
        <v>191</v>
      </c>
      <c r="G228" s="12">
        <v>18.420000000000002</v>
      </c>
      <c r="H228" s="6" t="s">
        <v>40</v>
      </c>
      <c r="I228" s="4" t="s">
        <v>51</v>
      </c>
      <c r="J228" s="56">
        <v>3.7999999999999999E-2</v>
      </c>
      <c r="K228" s="370" t="s">
        <v>375</v>
      </c>
      <c r="L228" s="371"/>
      <c r="M228" s="371"/>
      <c r="N228" s="371"/>
      <c r="O228" s="372"/>
      <c r="P228" s="21"/>
    </row>
    <row r="229" spans="1:17" x14ac:dyDescent="0.25">
      <c r="A229" s="5" t="s">
        <v>386</v>
      </c>
      <c r="B229" s="149">
        <v>1008</v>
      </c>
      <c r="C229" s="49">
        <v>1008</v>
      </c>
      <c r="D229" s="49"/>
      <c r="E229" s="148" t="s">
        <v>117</v>
      </c>
      <c r="F229" s="6" t="s">
        <v>93</v>
      </c>
      <c r="G229" s="12">
        <v>9.5</v>
      </c>
      <c r="H229" s="150" t="s">
        <v>110</v>
      </c>
      <c r="I229" s="147">
        <v>1</v>
      </c>
      <c r="J229" s="258">
        <v>1</v>
      </c>
      <c r="K229" s="70"/>
      <c r="L229" s="70" t="s">
        <v>77</v>
      </c>
      <c r="M229" s="70"/>
      <c r="N229" s="70"/>
      <c r="O229" s="70"/>
      <c r="P229" s="21"/>
      <c r="Q229" s="1" t="s">
        <v>989</v>
      </c>
    </row>
    <row r="230" spans="1:17" x14ac:dyDescent="0.25">
      <c r="A230" s="5" t="s">
        <v>386</v>
      </c>
      <c r="B230" s="149">
        <v>1009</v>
      </c>
      <c r="C230" s="49">
        <v>1009</v>
      </c>
      <c r="D230" s="49"/>
      <c r="E230" s="148" t="s">
        <v>117</v>
      </c>
      <c r="F230" s="6" t="s">
        <v>93</v>
      </c>
      <c r="G230" s="12">
        <v>9.5</v>
      </c>
      <c r="H230" s="150" t="s">
        <v>110</v>
      </c>
      <c r="I230" s="147">
        <v>1</v>
      </c>
      <c r="J230" s="258">
        <v>1</v>
      </c>
      <c r="K230" s="70"/>
      <c r="L230" s="70" t="s">
        <v>77</v>
      </c>
      <c r="M230" s="70"/>
      <c r="N230" s="70"/>
      <c r="O230" s="70"/>
      <c r="P230" s="21"/>
      <c r="Q230" s="1" t="s">
        <v>989</v>
      </c>
    </row>
    <row r="231" spans="1:17" x14ac:dyDescent="0.25">
      <c r="A231" s="5" t="s">
        <v>386</v>
      </c>
      <c r="B231" s="14">
        <v>1010</v>
      </c>
      <c r="C231" s="143">
        <v>1010</v>
      </c>
      <c r="D231" s="143"/>
      <c r="E231" s="5" t="s">
        <v>389</v>
      </c>
      <c r="F231" s="6" t="s">
        <v>93</v>
      </c>
      <c r="G231" s="12">
        <v>109.23</v>
      </c>
      <c r="H231" s="6" t="s">
        <v>120</v>
      </c>
      <c r="I231" s="4" t="s">
        <v>76</v>
      </c>
      <c r="J231" s="56">
        <v>3</v>
      </c>
      <c r="K231" s="69" t="s">
        <v>77</v>
      </c>
      <c r="L231" s="69"/>
      <c r="M231" s="69" t="s">
        <v>77</v>
      </c>
      <c r="N231" s="69"/>
      <c r="O231" s="69" t="s">
        <v>77</v>
      </c>
      <c r="P231" s="21"/>
    </row>
    <row r="232" spans="1:17" x14ac:dyDescent="0.25">
      <c r="A232" s="5" t="s">
        <v>386</v>
      </c>
      <c r="B232" s="14">
        <v>1011</v>
      </c>
      <c r="C232" s="143">
        <v>1011</v>
      </c>
      <c r="D232" s="143"/>
      <c r="E232" s="5" t="s">
        <v>390</v>
      </c>
      <c r="F232" s="6" t="s">
        <v>378</v>
      </c>
      <c r="G232" s="12">
        <v>109.9</v>
      </c>
      <c r="H232" s="6" t="s">
        <v>61</v>
      </c>
      <c r="I232" s="4" t="s">
        <v>51</v>
      </c>
      <c r="J232" s="56">
        <v>3.7999999999999999E-2</v>
      </c>
      <c r="K232" s="370" t="s">
        <v>375</v>
      </c>
      <c r="L232" s="371"/>
      <c r="M232" s="371"/>
      <c r="N232" s="371"/>
      <c r="O232" s="372"/>
      <c r="P232" s="21"/>
    </row>
    <row r="233" spans="1:17" x14ac:dyDescent="0.25">
      <c r="A233" s="5" t="s">
        <v>386</v>
      </c>
      <c r="B233" s="14">
        <v>1012</v>
      </c>
      <c r="C233" s="143">
        <v>1012</v>
      </c>
      <c r="D233" s="143"/>
      <c r="E233" s="5" t="s">
        <v>190</v>
      </c>
      <c r="F233" s="6" t="s">
        <v>379</v>
      </c>
      <c r="G233" s="12">
        <v>27.6</v>
      </c>
      <c r="H233" s="6" t="s">
        <v>69</v>
      </c>
      <c r="I233" s="4" t="s">
        <v>51</v>
      </c>
      <c r="J233" s="56">
        <v>3.7999999999999999E-2</v>
      </c>
      <c r="K233" s="370" t="s">
        <v>375</v>
      </c>
      <c r="L233" s="371"/>
      <c r="M233" s="371"/>
      <c r="N233" s="371"/>
      <c r="O233" s="372"/>
      <c r="P233" s="21"/>
    </row>
    <row r="234" spans="1:17" x14ac:dyDescent="0.25">
      <c r="A234" s="5" t="s">
        <v>386</v>
      </c>
      <c r="B234" s="14">
        <v>1013</v>
      </c>
      <c r="C234" s="143">
        <v>1013</v>
      </c>
      <c r="D234" s="143"/>
      <c r="E234" s="5" t="s">
        <v>95</v>
      </c>
      <c r="F234" s="6" t="s">
        <v>378</v>
      </c>
      <c r="G234" s="12">
        <v>12.2</v>
      </c>
      <c r="H234" s="6" t="s">
        <v>61</v>
      </c>
      <c r="I234" s="4" t="s">
        <v>51</v>
      </c>
      <c r="J234" s="56">
        <v>3.7999999999999999E-2</v>
      </c>
      <c r="K234" s="370" t="s">
        <v>375</v>
      </c>
      <c r="L234" s="371"/>
      <c r="M234" s="371"/>
      <c r="N234" s="371"/>
      <c r="O234" s="372"/>
      <c r="P234" s="21"/>
    </row>
    <row r="235" spans="1:17" x14ac:dyDescent="0.25">
      <c r="A235" s="5"/>
      <c r="B235" s="14"/>
      <c r="C235" s="14"/>
      <c r="D235" s="14"/>
      <c r="E235" s="5"/>
      <c r="F235" s="6"/>
      <c r="G235" s="12"/>
      <c r="H235" s="6"/>
      <c r="I235" s="4"/>
      <c r="J235" s="259">
        <f>SUM(J4:J234)</f>
        <v>269.48000000000025</v>
      </c>
      <c r="K235" s="185"/>
      <c r="L235" s="201"/>
      <c r="M235" s="201"/>
      <c r="N235" s="201"/>
      <c r="O235" s="202"/>
      <c r="P235" s="260"/>
    </row>
    <row r="236" spans="1:17" x14ac:dyDescent="0.25">
      <c r="A236" s="172" t="s">
        <v>998</v>
      </c>
      <c r="B236" s="14"/>
      <c r="C236" s="14"/>
      <c r="D236" s="14"/>
      <c r="E236" s="5"/>
      <c r="F236" s="6"/>
      <c r="G236" s="12"/>
      <c r="H236" s="6"/>
      <c r="I236" s="4"/>
      <c r="J236" s="31"/>
      <c r="K236" s="185"/>
      <c r="L236" s="201"/>
      <c r="M236" s="201"/>
      <c r="N236" s="201"/>
      <c r="O236" s="202"/>
      <c r="P236" s="260"/>
      <c r="Q236" s="32"/>
    </row>
    <row r="237" spans="1:17" x14ac:dyDescent="0.25">
      <c r="A237" s="5" t="s">
        <v>391</v>
      </c>
      <c r="B237" s="14">
        <v>5</v>
      </c>
      <c r="C237" s="178">
        <v>5</v>
      </c>
      <c r="D237" s="143"/>
      <c r="E237" s="5" t="s">
        <v>392</v>
      </c>
      <c r="F237" s="6" t="s">
        <v>93</v>
      </c>
      <c r="G237" s="12">
        <v>12</v>
      </c>
      <c r="H237" s="6" t="s">
        <v>110</v>
      </c>
      <c r="I237" s="4" t="s">
        <v>111</v>
      </c>
      <c r="J237" s="55">
        <v>1</v>
      </c>
      <c r="K237" s="70"/>
      <c r="L237" s="70"/>
      <c r="M237" s="70" t="s">
        <v>77</v>
      </c>
      <c r="N237" s="70"/>
      <c r="O237" s="70"/>
      <c r="P237" s="35"/>
    </row>
    <row r="238" spans="1:17" x14ac:dyDescent="0.25">
      <c r="A238" s="5" t="s">
        <v>391</v>
      </c>
      <c r="B238" s="14">
        <v>6</v>
      </c>
      <c r="C238" s="178">
        <v>6</v>
      </c>
      <c r="D238" s="143"/>
      <c r="E238" s="5" t="s">
        <v>393</v>
      </c>
      <c r="F238" s="6" t="s">
        <v>93</v>
      </c>
      <c r="G238" s="12">
        <v>62</v>
      </c>
      <c r="H238" s="6" t="s">
        <v>110</v>
      </c>
      <c r="I238" s="4" t="s">
        <v>111</v>
      </c>
      <c r="J238" s="56">
        <v>1</v>
      </c>
      <c r="K238" s="70"/>
      <c r="L238" s="70"/>
      <c r="M238" s="70" t="s">
        <v>77</v>
      </c>
      <c r="N238" s="70"/>
      <c r="O238" s="70"/>
      <c r="P238" s="21"/>
    </row>
    <row r="239" spans="1:17" x14ac:dyDescent="0.25">
      <c r="A239" s="5" t="s">
        <v>391</v>
      </c>
      <c r="B239" s="14">
        <v>7</v>
      </c>
      <c r="C239" s="178">
        <v>7</v>
      </c>
      <c r="D239" s="143"/>
      <c r="E239" s="5" t="s">
        <v>394</v>
      </c>
      <c r="F239" s="6" t="s">
        <v>93</v>
      </c>
      <c r="G239" s="12">
        <v>15</v>
      </c>
      <c r="H239" s="6" t="s">
        <v>110</v>
      </c>
      <c r="I239" s="4" t="s">
        <v>111</v>
      </c>
      <c r="J239" s="56">
        <v>1</v>
      </c>
      <c r="K239" s="70"/>
      <c r="L239" s="70"/>
      <c r="M239" s="70" t="s">
        <v>77</v>
      </c>
      <c r="N239" s="70"/>
      <c r="O239" s="70"/>
      <c r="P239" s="21"/>
    </row>
    <row r="240" spans="1:17" x14ac:dyDescent="0.25">
      <c r="A240" s="5" t="s">
        <v>391</v>
      </c>
      <c r="B240" s="14">
        <v>8</v>
      </c>
      <c r="C240" s="178">
        <v>8</v>
      </c>
      <c r="D240" s="143"/>
      <c r="E240" s="5" t="s">
        <v>117</v>
      </c>
      <c r="F240" s="6" t="s">
        <v>118</v>
      </c>
      <c r="G240" s="12">
        <v>23</v>
      </c>
      <c r="H240" s="6" t="s">
        <v>110</v>
      </c>
      <c r="I240" s="4" t="s">
        <v>111</v>
      </c>
      <c r="J240" s="55">
        <v>1</v>
      </c>
      <c r="K240" s="70"/>
      <c r="L240" s="70"/>
      <c r="M240" s="70" t="s">
        <v>77</v>
      </c>
      <c r="N240" s="70"/>
      <c r="O240" s="70"/>
      <c r="P240" s="21"/>
    </row>
    <row r="241" spans="1:16" x14ac:dyDescent="0.25">
      <c r="A241" s="5" t="s">
        <v>391</v>
      </c>
      <c r="B241" s="14">
        <v>9</v>
      </c>
      <c r="C241" s="178">
        <v>9</v>
      </c>
      <c r="D241" s="143"/>
      <c r="E241" s="5" t="s">
        <v>117</v>
      </c>
      <c r="F241" s="6" t="s">
        <v>118</v>
      </c>
      <c r="G241" s="12">
        <v>22.5</v>
      </c>
      <c r="H241" s="6" t="s">
        <v>110</v>
      </c>
      <c r="I241" s="4" t="s">
        <v>111</v>
      </c>
      <c r="J241" s="55">
        <v>1</v>
      </c>
      <c r="K241" s="70"/>
      <c r="L241" s="70"/>
      <c r="M241" s="70" t="s">
        <v>77</v>
      </c>
      <c r="N241" s="70"/>
      <c r="O241" s="70"/>
      <c r="P241" s="21"/>
    </row>
    <row r="242" spans="1:16" x14ac:dyDescent="0.25">
      <c r="A242" s="5" t="s">
        <v>391</v>
      </c>
      <c r="B242" s="14">
        <v>13</v>
      </c>
      <c r="C242" s="178">
        <v>13</v>
      </c>
      <c r="D242" s="143"/>
      <c r="E242" s="5" t="s">
        <v>59</v>
      </c>
      <c r="F242" s="6" t="s">
        <v>93</v>
      </c>
      <c r="G242" s="12">
        <v>16</v>
      </c>
      <c r="H242" s="6" t="s">
        <v>61</v>
      </c>
      <c r="I242" s="4" t="s">
        <v>116</v>
      </c>
      <c r="J242" s="55">
        <v>2</v>
      </c>
      <c r="K242" s="68"/>
      <c r="L242" s="68" t="s">
        <v>77</v>
      </c>
      <c r="M242" s="68"/>
      <c r="N242" s="68" t="s">
        <v>77</v>
      </c>
      <c r="O242" s="68"/>
      <c r="P242" s="21"/>
    </row>
    <row r="243" spans="1:16" x14ac:dyDescent="0.25">
      <c r="A243" s="5" t="s">
        <v>391</v>
      </c>
      <c r="B243" s="14" t="s">
        <v>285</v>
      </c>
      <c r="C243" s="178" t="s">
        <v>285</v>
      </c>
      <c r="D243" s="267"/>
      <c r="E243" s="5" t="s">
        <v>59</v>
      </c>
      <c r="F243" s="6" t="s">
        <v>93</v>
      </c>
      <c r="G243" s="12">
        <v>4</v>
      </c>
      <c r="H243" s="6" t="s">
        <v>61</v>
      </c>
      <c r="I243" s="4" t="s">
        <v>116</v>
      </c>
      <c r="J243" s="55">
        <v>2</v>
      </c>
      <c r="K243" s="68"/>
      <c r="L243" s="68" t="s">
        <v>77</v>
      </c>
      <c r="M243" s="68"/>
      <c r="N243" s="68" t="s">
        <v>77</v>
      </c>
      <c r="O243" s="68"/>
      <c r="P243" s="21"/>
    </row>
    <row r="244" spans="1:16" x14ac:dyDescent="0.25">
      <c r="A244" s="5" t="s">
        <v>391</v>
      </c>
      <c r="B244" s="14">
        <v>15</v>
      </c>
      <c r="C244" s="178">
        <v>15</v>
      </c>
      <c r="D244" s="143"/>
      <c r="E244" s="5" t="s">
        <v>59</v>
      </c>
      <c r="F244" s="6" t="s">
        <v>93</v>
      </c>
      <c r="G244" s="12">
        <v>16</v>
      </c>
      <c r="H244" s="6" t="s">
        <v>61</v>
      </c>
      <c r="I244" s="4" t="s">
        <v>116</v>
      </c>
      <c r="J244" s="55">
        <v>2</v>
      </c>
      <c r="K244" s="68"/>
      <c r="L244" s="68" t="s">
        <v>77</v>
      </c>
      <c r="M244" s="68"/>
      <c r="N244" s="68" t="s">
        <v>77</v>
      </c>
      <c r="O244" s="68"/>
      <c r="P244" s="21"/>
    </row>
    <row r="245" spans="1:16" x14ac:dyDescent="0.25">
      <c r="A245" s="5" t="s">
        <v>391</v>
      </c>
      <c r="B245" s="14">
        <v>16</v>
      </c>
      <c r="C245" s="178">
        <v>16</v>
      </c>
      <c r="D245" s="143"/>
      <c r="E245" s="5" t="s">
        <v>117</v>
      </c>
      <c r="F245" s="6" t="s">
        <v>118</v>
      </c>
      <c r="G245" s="12">
        <v>9.5</v>
      </c>
      <c r="H245" s="6" t="s">
        <v>110</v>
      </c>
      <c r="I245" s="4" t="s">
        <v>111</v>
      </c>
      <c r="J245" s="55">
        <v>1</v>
      </c>
      <c r="K245" s="70"/>
      <c r="L245" s="70"/>
      <c r="M245" s="70" t="s">
        <v>77</v>
      </c>
      <c r="N245" s="70"/>
      <c r="O245" s="70"/>
      <c r="P245" s="21"/>
    </row>
    <row r="246" spans="1:16" x14ac:dyDescent="0.25">
      <c r="A246" s="5" t="s">
        <v>391</v>
      </c>
      <c r="B246" s="14">
        <v>17</v>
      </c>
      <c r="C246" s="178">
        <v>17</v>
      </c>
      <c r="D246" s="143"/>
      <c r="E246" s="5" t="s">
        <v>59</v>
      </c>
      <c r="F246" s="6" t="s">
        <v>93</v>
      </c>
      <c r="G246" s="12">
        <v>6.8</v>
      </c>
      <c r="H246" s="6" t="s">
        <v>61</v>
      </c>
      <c r="I246" s="4" t="s">
        <v>116</v>
      </c>
      <c r="J246" s="55">
        <v>2</v>
      </c>
      <c r="K246" s="68"/>
      <c r="L246" s="68" t="s">
        <v>77</v>
      </c>
      <c r="M246" s="68"/>
      <c r="N246" s="68" t="s">
        <v>77</v>
      </c>
      <c r="O246" s="68"/>
      <c r="P246" s="21"/>
    </row>
    <row r="247" spans="1:16" x14ac:dyDescent="0.25">
      <c r="A247" s="5" t="s">
        <v>391</v>
      </c>
      <c r="B247" s="14">
        <v>18</v>
      </c>
      <c r="C247" s="164">
        <v>18</v>
      </c>
      <c r="D247" s="143"/>
      <c r="E247" s="5" t="s">
        <v>282</v>
      </c>
      <c r="F247" s="6" t="s">
        <v>50</v>
      </c>
      <c r="G247" s="12">
        <v>1.3</v>
      </c>
      <c r="H247" s="6" t="s">
        <v>75</v>
      </c>
      <c r="I247" s="4" t="s">
        <v>122</v>
      </c>
      <c r="J247" s="55">
        <v>5</v>
      </c>
      <c r="K247" s="72" t="s">
        <v>77</v>
      </c>
      <c r="L247" s="72" t="s">
        <v>77</v>
      </c>
      <c r="M247" s="72" t="s">
        <v>77</v>
      </c>
      <c r="N247" s="72" t="s">
        <v>77</v>
      </c>
      <c r="O247" s="72" t="s">
        <v>77</v>
      </c>
      <c r="P247" s="21"/>
    </row>
    <row r="248" spans="1:16" x14ac:dyDescent="0.25">
      <c r="A248" s="5" t="s">
        <v>391</v>
      </c>
      <c r="B248" s="14">
        <v>19</v>
      </c>
      <c r="C248" s="164">
        <v>19</v>
      </c>
      <c r="D248" s="143"/>
      <c r="E248" s="5" t="s">
        <v>282</v>
      </c>
      <c r="F248" s="6" t="s">
        <v>50</v>
      </c>
      <c r="G248" s="12">
        <v>3.4</v>
      </c>
      <c r="H248" s="6" t="s">
        <v>75</v>
      </c>
      <c r="I248" s="4" t="s">
        <v>122</v>
      </c>
      <c r="J248" s="55">
        <v>5</v>
      </c>
      <c r="K248" s="72" t="s">
        <v>77</v>
      </c>
      <c r="L248" s="72" t="s">
        <v>77</v>
      </c>
      <c r="M248" s="72" t="s">
        <v>77</v>
      </c>
      <c r="N248" s="72" t="s">
        <v>77</v>
      </c>
      <c r="O248" s="72" t="s">
        <v>77</v>
      </c>
      <c r="P248" s="21"/>
    </row>
    <row r="249" spans="1:16" x14ac:dyDescent="0.25">
      <c r="A249" s="5" t="s">
        <v>391</v>
      </c>
      <c r="B249" s="14">
        <v>20</v>
      </c>
      <c r="C249" s="164">
        <v>20</v>
      </c>
      <c r="D249" s="143"/>
      <c r="E249" s="5" t="s">
        <v>282</v>
      </c>
      <c r="F249" s="6" t="s">
        <v>50</v>
      </c>
      <c r="G249" s="12">
        <v>1.1000000000000001</v>
      </c>
      <c r="H249" s="6" t="s">
        <v>75</v>
      </c>
      <c r="I249" s="4" t="s">
        <v>122</v>
      </c>
      <c r="J249" s="55">
        <v>5</v>
      </c>
      <c r="K249" s="72" t="s">
        <v>77</v>
      </c>
      <c r="L249" s="72" t="s">
        <v>77</v>
      </c>
      <c r="M249" s="72" t="s">
        <v>77</v>
      </c>
      <c r="N249" s="72" t="s">
        <v>77</v>
      </c>
      <c r="O249" s="72" t="s">
        <v>77</v>
      </c>
      <c r="P249" s="21"/>
    </row>
    <row r="250" spans="1:16" x14ac:dyDescent="0.25">
      <c r="A250" s="5" t="s">
        <v>391</v>
      </c>
      <c r="B250" s="14">
        <v>21</v>
      </c>
      <c r="C250" s="164">
        <v>21</v>
      </c>
      <c r="D250" s="143"/>
      <c r="E250" s="5" t="s">
        <v>282</v>
      </c>
      <c r="F250" s="6" t="s">
        <v>50</v>
      </c>
      <c r="G250" s="12">
        <v>2.8</v>
      </c>
      <c r="H250" s="6" t="s">
        <v>75</v>
      </c>
      <c r="I250" s="4" t="s">
        <v>122</v>
      </c>
      <c r="J250" s="56">
        <v>5</v>
      </c>
      <c r="K250" s="72" t="s">
        <v>77</v>
      </c>
      <c r="L250" s="72" t="s">
        <v>77</v>
      </c>
      <c r="M250" s="72" t="s">
        <v>77</v>
      </c>
      <c r="N250" s="72" t="s">
        <v>77</v>
      </c>
      <c r="O250" s="72" t="s">
        <v>77</v>
      </c>
      <c r="P250" s="21"/>
    </row>
    <row r="251" spans="1:16" x14ac:dyDescent="0.25">
      <c r="A251" s="5" t="s">
        <v>391</v>
      </c>
      <c r="B251" s="14">
        <v>22</v>
      </c>
      <c r="C251" s="178">
        <v>22</v>
      </c>
      <c r="D251" s="143"/>
      <c r="E251" s="5" t="s">
        <v>38</v>
      </c>
      <c r="F251" s="6" t="s">
        <v>93</v>
      </c>
      <c r="G251" s="12">
        <v>5.7</v>
      </c>
      <c r="H251" s="6" t="s">
        <v>110</v>
      </c>
      <c r="I251" s="4" t="s">
        <v>111</v>
      </c>
      <c r="J251" s="55">
        <v>1</v>
      </c>
      <c r="K251" s="70"/>
      <c r="L251" s="70"/>
      <c r="M251" s="70" t="s">
        <v>77</v>
      </c>
      <c r="N251" s="70"/>
      <c r="O251" s="70"/>
      <c r="P251" s="21"/>
    </row>
    <row r="252" spans="1:16" x14ac:dyDescent="0.25">
      <c r="J252" s="11">
        <f>SUM(J237:J251)</f>
        <v>35</v>
      </c>
    </row>
  </sheetData>
  <autoFilter ref="A2:P251">
    <filterColumn colId="10" showButton="0"/>
    <filterColumn colId="11" showButton="0"/>
    <filterColumn colId="12" showButton="0"/>
    <filterColumn colId="13" showButton="0"/>
  </autoFilter>
  <mergeCells count="73">
    <mergeCell ref="I2:I3"/>
    <mergeCell ref="K2:O2"/>
    <mergeCell ref="P2:P3"/>
    <mergeCell ref="A2:A3"/>
    <mergeCell ref="B2:B3"/>
    <mergeCell ref="E2:E3"/>
    <mergeCell ref="F2:F3"/>
    <mergeCell ref="G2:G3"/>
    <mergeCell ref="H2:H3"/>
    <mergeCell ref="J2:J3"/>
    <mergeCell ref="K5:O5"/>
    <mergeCell ref="K6:O6"/>
    <mergeCell ref="K7:O7"/>
    <mergeCell ref="K8:O8"/>
    <mergeCell ref="K9:O9"/>
    <mergeCell ref="K10:O10"/>
    <mergeCell ref="K11:O11"/>
    <mergeCell ref="K12:O12"/>
    <mergeCell ref="K13:O13"/>
    <mergeCell ref="K14:O14"/>
    <mergeCell ref="K15:O15"/>
    <mergeCell ref="K16:O16"/>
    <mergeCell ref="K18:O18"/>
    <mergeCell ref="K19:O19"/>
    <mergeCell ref="K20:O20"/>
    <mergeCell ref="K21:O21"/>
    <mergeCell ref="K22:O22"/>
    <mergeCell ref="K24:O24"/>
    <mergeCell ref="K26:O26"/>
    <mergeCell ref="K25:O25"/>
    <mergeCell ref="K27:O27"/>
    <mergeCell ref="K28:O28"/>
    <mergeCell ref="K29:O29"/>
    <mergeCell ref="K34:O34"/>
    <mergeCell ref="K35:O35"/>
    <mergeCell ref="K36:O36"/>
    <mergeCell ref="K39:O39"/>
    <mergeCell ref="K40:O40"/>
    <mergeCell ref="K41:O41"/>
    <mergeCell ref="K60:O60"/>
    <mergeCell ref="K61:O61"/>
    <mergeCell ref="K62:O62"/>
    <mergeCell ref="K84:O84"/>
    <mergeCell ref="K85:O85"/>
    <mergeCell ref="K86:O86"/>
    <mergeCell ref="K107:O107"/>
    <mergeCell ref="K108:O108"/>
    <mergeCell ref="K109:O109"/>
    <mergeCell ref="K129:O129"/>
    <mergeCell ref="K130:O130"/>
    <mergeCell ref="K131:O131"/>
    <mergeCell ref="K132:O132"/>
    <mergeCell ref="K151:O151"/>
    <mergeCell ref="K152:O152"/>
    <mergeCell ref="K153:O153"/>
    <mergeCell ref="K176:O176"/>
    <mergeCell ref="K195:O195"/>
    <mergeCell ref="K196:O196"/>
    <mergeCell ref="K197:O197"/>
    <mergeCell ref="K217:O217"/>
    <mergeCell ref="K154:O154"/>
    <mergeCell ref="K161:O161"/>
    <mergeCell ref="K173:O173"/>
    <mergeCell ref="K174:O174"/>
    <mergeCell ref="K175:O175"/>
    <mergeCell ref="K232:O232"/>
    <mergeCell ref="K233:O233"/>
    <mergeCell ref="K234:O234"/>
    <mergeCell ref="K218:O218"/>
    <mergeCell ref="K219:O219"/>
    <mergeCell ref="K220:O220"/>
    <mergeCell ref="K227:O227"/>
    <mergeCell ref="K228:O228"/>
  </mergeCells>
  <conditionalFormatting sqref="K1:O3 K252:O65549">
    <cfRule type="cellIs" dxfId="32" priority="34" stopIfTrue="1" operator="equal">
      <formula>"x"</formula>
    </cfRule>
  </conditionalFormatting>
  <printOptions horizontalCentered="1"/>
  <pageMargins left="0.39370078740157483" right="0.19685039370078741" top="0.98425196850393704" bottom="0.59055118110236227" header="0.39370078740157483" footer="0.19685039370078741"/>
  <pageSetup paperSize="9" scale="67" fitToHeight="5" orientation="portrait" r:id="rId1"/>
  <headerFooter>
    <oddHeader>&amp;L&amp;"Calibri,Fett"&amp;14Uni Erfurt, Nordhäuser Str. 63
Revierplan&amp;C&amp;"Arial,Fett"&amp;12Mitarbeitergebäude 1 + Anbau&amp;R&amp;G</oddHeader>
    <oddFooter>&amp;C&amp;P/&amp;N&amp;R&amp;"Calibri,Standard"&amp;8
Stand: &amp;D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2"/>
  <sheetViews>
    <sheetView showRuler="0" topLeftCell="A131" zoomScaleNormal="100" zoomScaleSheetLayoutView="120" workbookViewId="0">
      <selection sqref="A1:P162"/>
    </sheetView>
  </sheetViews>
  <sheetFormatPr baseColWidth="10" defaultColWidth="11.42578125" defaultRowHeight="15.75" x14ac:dyDescent="0.25"/>
  <cols>
    <col min="1" max="1" width="6.140625" style="13" customWidth="1"/>
    <col min="2" max="2" width="9" style="3" hidden="1" customWidth="1"/>
    <col min="3" max="4" width="9" style="3" customWidth="1"/>
    <col min="5" max="5" width="21.5703125" style="3" customWidth="1"/>
    <col min="6" max="6" width="7.28515625" style="1" customWidth="1"/>
    <col min="7" max="7" width="8" style="3" customWidth="1"/>
    <col min="8" max="8" width="6.5703125" style="11" customWidth="1"/>
    <col min="9" max="9" width="5.140625" style="2" customWidth="1"/>
    <col min="10" max="10" width="15.28515625" style="2" customWidth="1"/>
    <col min="11" max="15" width="5" style="11" customWidth="1"/>
    <col min="16" max="16" width="7.140625" style="11" customWidth="1"/>
    <col min="17" max="16384" width="11.42578125" style="1"/>
  </cols>
  <sheetData>
    <row r="1" spans="1:17" ht="12" customHeight="1" thickBot="1" x14ac:dyDescent="0.3"/>
    <row r="2" spans="1:17" ht="30.75" thickBot="1" x14ac:dyDescent="0.3">
      <c r="A2" s="357" t="s">
        <v>21</v>
      </c>
      <c r="B2" s="359" t="s">
        <v>22</v>
      </c>
      <c r="C2" s="118" t="s">
        <v>984</v>
      </c>
      <c r="D2" s="119" t="s">
        <v>985</v>
      </c>
      <c r="E2" s="359" t="s">
        <v>23</v>
      </c>
      <c r="F2" s="359" t="s">
        <v>24</v>
      </c>
      <c r="G2" s="359" t="s">
        <v>25</v>
      </c>
      <c r="H2" s="361" t="s">
        <v>26</v>
      </c>
      <c r="I2" s="363" t="s">
        <v>27</v>
      </c>
      <c r="J2" s="368" t="s">
        <v>28</v>
      </c>
      <c r="K2" s="365" t="s">
        <v>29</v>
      </c>
      <c r="L2" s="366"/>
      <c r="M2" s="366"/>
      <c r="N2" s="366"/>
      <c r="O2" s="367"/>
      <c r="P2" s="355" t="s">
        <v>30</v>
      </c>
    </row>
    <row r="3" spans="1:17" ht="16.5" thickBot="1" x14ac:dyDescent="0.3">
      <c r="A3" s="358"/>
      <c r="B3" s="360"/>
      <c r="C3" s="120"/>
      <c r="D3" s="121"/>
      <c r="E3" s="360"/>
      <c r="F3" s="360"/>
      <c r="G3" s="360"/>
      <c r="H3" s="362"/>
      <c r="I3" s="364"/>
      <c r="J3" s="369"/>
      <c r="K3" s="10" t="s">
        <v>31</v>
      </c>
      <c r="L3" s="9" t="s">
        <v>32</v>
      </c>
      <c r="M3" s="9" t="s">
        <v>33</v>
      </c>
      <c r="N3" s="9" t="s">
        <v>34</v>
      </c>
      <c r="O3" s="8" t="s">
        <v>35</v>
      </c>
      <c r="P3" s="356"/>
    </row>
    <row r="4" spans="1:17" x14ac:dyDescent="0.25">
      <c r="A4" s="172" t="s">
        <v>158</v>
      </c>
      <c r="B4" s="14">
        <v>-101</v>
      </c>
      <c r="C4" s="268">
        <v>-101</v>
      </c>
      <c r="D4" s="143"/>
      <c r="E4" s="5" t="s">
        <v>185</v>
      </c>
      <c r="F4" s="6" t="s">
        <v>39</v>
      </c>
      <c r="G4" s="12">
        <v>14.8</v>
      </c>
      <c r="H4" s="6" t="s">
        <v>69</v>
      </c>
      <c r="I4" s="4" t="s">
        <v>41</v>
      </c>
      <c r="J4" s="55">
        <v>1.9E-2</v>
      </c>
      <c r="K4" s="373" t="s">
        <v>42</v>
      </c>
      <c r="L4" s="374"/>
      <c r="M4" s="374"/>
      <c r="N4" s="374"/>
      <c r="O4" s="375"/>
      <c r="P4" s="6"/>
    </row>
    <row r="5" spans="1:17" x14ac:dyDescent="0.25">
      <c r="A5" s="5" t="s">
        <v>158</v>
      </c>
      <c r="B5" s="14">
        <v>-102</v>
      </c>
      <c r="C5" s="268">
        <v>-102</v>
      </c>
      <c r="D5" s="143"/>
      <c r="E5" s="5" t="s">
        <v>95</v>
      </c>
      <c r="F5" s="6" t="s">
        <v>60</v>
      </c>
      <c r="G5" s="12">
        <v>13.6</v>
      </c>
      <c r="H5" s="6" t="s">
        <v>61</v>
      </c>
      <c r="I5" s="4" t="s">
        <v>41</v>
      </c>
      <c r="J5" s="55">
        <v>1.9E-2</v>
      </c>
      <c r="K5" s="373" t="s">
        <v>42</v>
      </c>
      <c r="L5" s="374"/>
      <c r="M5" s="374"/>
      <c r="N5" s="374"/>
      <c r="O5" s="375"/>
      <c r="P5" s="6"/>
    </row>
    <row r="6" spans="1:17" x14ac:dyDescent="0.25">
      <c r="A6" s="5" t="s">
        <v>158</v>
      </c>
      <c r="B6" s="14">
        <v>-103</v>
      </c>
      <c r="C6" s="268">
        <v>-103</v>
      </c>
      <c r="D6" s="143"/>
      <c r="E6" s="5" t="s">
        <v>95</v>
      </c>
      <c r="F6" s="6" t="s">
        <v>60</v>
      </c>
      <c r="G6" s="12">
        <v>35.700000000000003</v>
      </c>
      <c r="H6" s="6" t="s">
        <v>61</v>
      </c>
      <c r="I6" s="4" t="s">
        <v>41</v>
      </c>
      <c r="J6" s="55">
        <v>1.9E-2</v>
      </c>
      <c r="K6" s="373" t="s">
        <v>42</v>
      </c>
      <c r="L6" s="374"/>
      <c r="M6" s="374"/>
      <c r="N6" s="374"/>
      <c r="O6" s="375"/>
      <c r="P6" s="6"/>
    </row>
    <row r="7" spans="1:17" x14ac:dyDescent="0.25">
      <c r="A7" s="5" t="s">
        <v>158</v>
      </c>
      <c r="B7" s="14">
        <v>-104</v>
      </c>
      <c r="C7" s="268">
        <v>-104</v>
      </c>
      <c r="D7" s="143"/>
      <c r="E7" s="5" t="s">
        <v>166</v>
      </c>
      <c r="F7" s="6" t="s">
        <v>60</v>
      </c>
      <c r="G7" s="12">
        <v>42.5</v>
      </c>
      <c r="H7" s="6" t="s">
        <v>40</v>
      </c>
      <c r="I7" s="4" t="s">
        <v>41</v>
      </c>
      <c r="J7" s="55">
        <v>1.9E-2</v>
      </c>
      <c r="K7" s="373" t="s">
        <v>42</v>
      </c>
      <c r="L7" s="374"/>
      <c r="M7" s="374"/>
      <c r="N7" s="374"/>
      <c r="O7" s="375"/>
      <c r="P7" s="6"/>
    </row>
    <row r="8" spans="1:17" x14ac:dyDescent="0.25">
      <c r="A8" s="5" t="s">
        <v>158</v>
      </c>
      <c r="B8" s="14">
        <v>-105</v>
      </c>
      <c r="C8" s="268">
        <v>-105</v>
      </c>
      <c r="D8" s="143"/>
      <c r="E8" s="5" t="s">
        <v>309</v>
      </c>
      <c r="F8" s="6" t="s">
        <v>60</v>
      </c>
      <c r="G8" s="12">
        <v>30.8</v>
      </c>
      <c r="H8" s="6" t="s">
        <v>40</v>
      </c>
      <c r="I8" s="4" t="s">
        <v>41</v>
      </c>
      <c r="J8" s="55">
        <v>1.9E-2</v>
      </c>
      <c r="K8" s="373" t="s">
        <v>42</v>
      </c>
      <c r="L8" s="374"/>
      <c r="M8" s="374"/>
      <c r="N8" s="374"/>
      <c r="O8" s="375"/>
      <c r="P8" s="6"/>
    </row>
    <row r="9" spans="1:17" x14ac:dyDescent="0.25">
      <c r="A9" s="5" t="s">
        <v>158</v>
      </c>
      <c r="B9" s="14">
        <v>-106</v>
      </c>
      <c r="C9" s="268">
        <v>-106</v>
      </c>
      <c r="D9" s="143"/>
      <c r="E9" s="5" t="s">
        <v>353</v>
      </c>
      <c r="F9" s="6" t="s">
        <v>60</v>
      </c>
      <c r="G9" s="12">
        <v>6.9</v>
      </c>
      <c r="H9" s="6" t="s">
        <v>40</v>
      </c>
      <c r="I9" s="4" t="s">
        <v>41</v>
      </c>
      <c r="J9" s="55">
        <v>1.9E-2</v>
      </c>
      <c r="K9" s="373" t="s">
        <v>42</v>
      </c>
      <c r="L9" s="374"/>
      <c r="M9" s="374"/>
      <c r="N9" s="374"/>
      <c r="O9" s="375"/>
      <c r="P9" s="6"/>
    </row>
    <row r="10" spans="1:17" x14ac:dyDescent="0.25">
      <c r="A10" s="5" t="s">
        <v>158</v>
      </c>
      <c r="B10" s="14">
        <v>-107</v>
      </c>
      <c r="C10" s="268">
        <v>-107</v>
      </c>
      <c r="D10" s="143"/>
      <c r="E10" s="5" t="s">
        <v>166</v>
      </c>
      <c r="F10" s="6" t="s">
        <v>60</v>
      </c>
      <c r="G10" s="12">
        <v>10.5</v>
      </c>
      <c r="H10" s="6" t="s">
        <v>40</v>
      </c>
      <c r="I10" s="4" t="s">
        <v>41</v>
      </c>
      <c r="J10" s="55">
        <v>1.9E-2</v>
      </c>
      <c r="K10" s="373" t="s">
        <v>42</v>
      </c>
      <c r="L10" s="374"/>
      <c r="M10" s="374"/>
      <c r="N10" s="374"/>
      <c r="O10" s="375"/>
      <c r="P10" s="6"/>
    </row>
    <row r="11" spans="1:17" x14ac:dyDescent="0.25">
      <c r="A11" s="5" t="s">
        <v>158</v>
      </c>
      <c r="B11" s="14">
        <v>-108</v>
      </c>
      <c r="C11" s="268">
        <v>-108</v>
      </c>
      <c r="D11" s="143"/>
      <c r="E11" s="5" t="s">
        <v>38</v>
      </c>
      <c r="F11" s="6" t="s">
        <v>60</v>
      </c>
      <c r="G11" s="12">
        <v>18.8</v>
      </c>
      <c r="H11" s="6" t="s">
        <v>40</v>
      </c>
      <c r="I11" s="4" t="s">
        <v>41</v>
      </c>
      <c r="J11" s="55">
        <v>1.9E-2</v>
      </c>
      <c r="K11" s="373" t="s">
        <v>42</v>
      </c>
      <c r="L11" s="374"/>
      <c r="M11" s="374"/>
      <c r="N11" s="374"/>
      <c r="O11" s="375"/>
      <c r="P11" s="6"/>
    </row>
    <row r="12" spans="1:17" x14ac:dyDescent="0.25">
      <c r="A12" s="5" t="s">
        <v>158</v>
      </c>
      <c r="B12" s="14">
        <v>-109</v>
      </c>
      <c r="C12" s="268">
        <v>-109</v>
      </c>
      <c r="D12" s="143"/>
      <c r="E12" s="5" t="s">
        <v>95</v>
      </c>
      <c r="F12" s="6" t="s">
        <v>60</v>
      </c>
      <c r="G12" s="12">
        <v>12</v>
      </c>
      <c r="H12" s="6" t="s">
        <v>61</v>
      </c>
      <c r="I12" s="4" t="s">
        <v>41</v>
      </c>
      <c r="J12" s="55">
        <v>1.9E-2</v>
      </c>
      <c r="K12" s="373" t="s">
        <v>42</v>
      </c>
      <c r="L12" s="374"/>
      <c r="M12" s="374"/>
      <c r="N12" s="374"/>
      <c r="O12" s="375"/>
      <c r="P12" s="6"/>
    </row>
    <row r="13" spans="1:17" x14ac:dyDescent="0.25">
      <c r="A13" s="5" t="s">
        <v>158</v>
      </c>
      <c r="B13" s="14">
        <v>-110</v>
      </c>
      <c r="C13" s="268">
        <v>-110</v>
      </c>
      <c r="D13" s="143"/>
      <c r="E13" s="5" t="s">
        <v>95</v>
      </c>
      <c r="F13" s="6" t="s">
        <v>60</v>
      </c>
      <c r="G13" s="12">
        <v>45.8</v>
      </c>
      <c r="H13" s="6" t="s">
        <v>61</v>
      </c>
      <c r="I13" s="4" t="s">
        <v>41</v>
      </c>
      <c r="J13" s="56">
        <v>1.9E-2</v>
      </c>
      <c r="K13" s="373" t="s">
        <v>42</v>
      </c>
      <c r="L13" s="374"/>
      <c r="M13" s="374"/>
      <c r="N13" s="374"/>
      <c r="O13" s="375"/>
      <c r="P13" s="6"/>
    </row>
    <row r="14" spans="1:17" x14ac:dyDescent="0.25">
      <c r="A14" s="5"/>
      <c r="B14" s="14"/>
      <c r="C14" s="268"/>
      <c r="D14" s="158"/>
      <c r="E14" s="5"/>
      <c r="F14" s="6"/>
      <c r="G14" s="12"/>
      <c r="H14" s="6"/>
      <c r="I14" s="4"/>
      <c r="J14" s="254"/>
      <c r="K14" s="185"/>
      <c r="L14" s="201"/>
      <c r="M14" s="201"/>
      <c r="N14" s="201"/>
      <c r="O14" s="202"/>
      <c r="P14" s="30"/>
      <c r="Q14" s="32"/>
    </row>
    <row r="15" spans="1:17" x14ac:dyDescent="0.25">
      <c r="A15" s="172" t="s">
        <v>115</v>
      </c>
      <c r="B15" s="14">
        <v>1</v>
      </c>
      <c r="C15" s="220">
        <v>1</v>
      </c>
      <c r="D15" s="143"/>
      <c r="E15" s="5" t="s">
        <v>395</v>
      </c>
      <c r="F15" s="6" t="s">
        <v>68</v>
      </c>
      <c r="G15" s="12">
        <v>5.6</v>
      </c>
      <c r="H15" s="6" t="s">
        <v>69</v>
      </c>
      <c r="I15" s="4" t="s">
        <v>116</v>
      </c>
      <c r="J15" s="55">
        <v>2</v>
      </c>
      <c r="K15" s="68" t="s">
        <v>77</v>
      </c>
      <c r="L15" s="68"/>
      <c r="M15" s="68" t="s">
        <v>77</v>
      </c>
      <c r="N15" s="68"/>
      <c r="O15" s="68"/>
      <c r="P15" s="6"/>
    </row>
    <row r="16" spans="1:17" x14ac:dyDescent="0.25">
      <c r="A16" s="5" t="s">
        <v>115</v>
      </c>
      <c r="B16" s="14" t="s">
        <v>396</v>
      </c>
      <c r="C16" s="269" t="s">
        <v>999</v>
      </c>
      <c r="D16" s="143"/>
      <c r="E16" s="5" t="s">
        <v>185</v>
      </c>
      <c r="F16" s="6" t="s">
        <v>68</v>
      </c>
      <c r="G16" s="12">
        <v>43.5</v>
      </c>
      <c r="H16" s="6" t="s">
        <v>69</v>
      </c>
      <c r="I16" s="4" t="s">
        <v>116</v>
      </c>
      <c r="J16" s="56">
        <v>2</v>
      </c>
      <c r="K16" s="68" t="s">
        <v>77</v>
      </c>
      <c r="L16" s="68"/>
      <c r="M16" s="68" t="s">
        <v>77</v>
      </c>
      <c r="N16" s="68"/>
      <c r="O16" s="68"/>
      <c r="P16" s="6"/>
    </row>
    <row r="17" spans="1:16" x14ac:dyDescent="0.25">
      <c r="A17" s="5" t="s">
        <v>115</v>
      </c>
      <c r="B17" s="14">
        <v>4</v>
      </c>
      <c r="C17" s="220">
        <v>4</v>
      </c>
      <c r="D17" s="143"/>
      <c r="E17" s="5" t="s">
        <v>95</v>
      </c>
      <c r="F17" s="6" t="s">
        <v>93</v>
      </c>
      <c r="G17" s="12">
        <v>13</v>
      </c>
      <c r="H17" s="6" t="s">
        <v>61</v>
      </c>
      <c r="I17" s="4" t="s">
        <v>111</v>
      </c>
      <c r="J17" s="56">
        <v>1</v>
      </c>
      <c r="K17" s="70" t="s">
        <v>77</v>
      </c>
      <c r="L17" s="78"/>
      <c r="M17" s="78"/>
      <c r="N17" s="78"/>
      <c r="O17" s="78"/>
      <c r="P17" s="6"/>
    </row>
    <row r="18" spans="1:16" x14ac:dyDescent="0.25">
      <c r="A18" s="5" t="s">
        <v>115</v>
      </c>
      <c r="B18" s="14">
        <v>5</v>
      </c>
      <c r="C18" s="220">
        <v>5</v>
      </c>
      <c r="D18" s="143"/>
      <c r="E18" s="5" t="s">
        <v>282</v>
      </c>
      <c r="F18" s="6" t="s">
        <v>50</v>
      </c>
      <c r="G18" s="12">
        <v>11.6</v>
      </c>
      <c r="H18" s="6" t="s">
        <v>75</v>
      </c>
      <c r="I18" s="4" t="s">
        <v>230</v>
      </c>
      <c r="J18" s="55">
        <v>7.6999999999999999E-2</v>
      </c>
      <c r="K18" s="395" t="s">
        <v>397</v>
      </c>
      <c r="L18" s="396"/>
      <c r="M18" s="396"/>
      <c r="N18" s="396"/>
      <c r="O18" s="397"/>
      <c r="P18" s="6"/>
    </row>
    <row r="19" spans="1:16" x14ac:dyDescent="0.25">
      <c r="A19" s="5" t="s">
        <v>115</v>
      </c>
      <c r="B19" s="14" t="s">
        <v>398</v>
      </c>
      <c r="C19" s="269" t="s">
        <v>1000</v>
      </c>
      <c r="D19" s="143"/>
      <c r="E19" s="5" t="s">
        <v>38</v>
      </c>
      <c r="F19" s="6" t="s">
        <v>118</v>
      </c>
      <c r="G19" s="12">
        <v>26.2</v>
      </c>
      <c r="H19" s="6" t="s">
        <v>40</v>
      </c>
      <c r="I19" s="4" t="s">
        <v>230</v>
      </c>
      <c r="J19" s="55">
        <v>7.6999999999999999E-2</v>
      </c>
      <c r="K19" s="395" t="s">
        <v>397</v>
      </c>
      <c r="L19" s="396"/>
      <c r="M19" s="396"/>
      <c r="N19" s="396"/>
      <c r="O19" s="397"/>
      <c r="P19" s="6"/>
    </row>
    <row r="20" spans="1:16" x14ac:dyDescent="0.25">
      <c r="A20" s="5" t="s">
        <v>115</v>
      </c>
      <c r="B20" s="14">
        <v>7</v>
      </c>
      <c r="C20" s="220">
        <v>7</v>
      </c>
      <c r="D20" s="143"/>
      <c r="E20" s="5" t="s">
        <v>132</v>
      </c>
      <c r="F20" s="6" t="s">
        <v>50</v>
      </c>
      <c r="G20" s="12">
        <v>18.100000000000001</v>
      </c>
      <c r="H20" s="6" t="s">
        <v>75</v>
      </c>
      <c r="I20" s="4" t="s">
        <v>230</v>
      </c>
      <c r="J20" s="55">
        <v>7.6999999999999999E-2</v>
      </c>
      <c r="K20" s="395" t="s">
        <v>397</v>
      </c>
      <c r="L20" s="396"/>
      <c r="M20" s="396"/>
      <c r="N20" s="396"/>
      <c r="O20" s="397"/>
      <c r="P20" s="6"/>
    </row>
    <row r="21" spans="1:16" x14ac:dyDescent="0.25">
      <c r="A21" s="5" t="s">
        <v>115</v>
      </c>
      <c r="B21" s="14">
        <v>9</v>
      </c>
      <c r="C21" s="220">
        <v>9</v>
      </c>
      <c r="D21" s="143"/>
      <c r="E21" s="5" t="s">
        <v>399</v>
      </c>
      <c r="F21" s="6" t="s">
        <v>93</v>
      </c>
      <c r="G21" s="12">
        <v>10.9</v>
      </c>
      <c r="H21" s="6" t="s">
        <v>40</v>
      </c>
      <c r="I21" s="4" t="s">
        <v>41</v>
      </c>
      <c r="J21" s="55">
        <v>1.9E-2</v>
      </c>
      <c r="K21" s="373" t="s">
        <v>42</v>
      </c>
      <c r="L21" s="374"/>
      <c r="M21" s="374"/>
      <c r="N21" s="374"/>
      <c r="O21" s="375"/>
      <c r="P21" s="6"/>
    </row>
    <row r="22" spans="1:16" x14ac:dyDescent="0.25">
      <c r="A22" s="5" t="s">
        <v>115</v>
      </c>
      <c r="B22" s="14">
        <v>10</v>
      </c>
      <c r="C22" s="270">
        <v>10</v>
      </c>
      <c r="D22" s="143"/>
      <c r="E22" s="5" t="s">
        <v>117</v>
      </c>
      <c r="F22" s="6" t="s">
        <v>93</v>
      </c>
      <c r="G22" s="12">
        <v>44.1</v>
      </c>
      <c r="H22" s="6" t="s">
        <v>110</v>
      </c>
      <c r="I22" s="4" t="s">
        <v>111</v>
      </c>
      <c r="J22" s="56">
        <v>1</v>
      </c>
      <c r="K22" s="70" t="s">
        <v>77</v>
      </c>
      <c r="L22" s="70"/>
      <c r="M22" s="70"/>
      <c r="N22" s="70"/>
      <c r="O22" s="70"/>
      <c r="P22" s="6"/>
    </row>
    <row r="23" spans="1:16" x14ac:dyDescent="0.25">
      <c r="A23" s="5" t="s">
        <v>115</v>
      </c>
      <c r="B23" s="14">
        <v>11</v>
      </c>
      <c r="C23" s="270">
        <v>11</v>
      </c>
      <c r="D23" s="143"/>
      <c r="E23" s="5" t="s">
        <v>38</v>
      </c>
      <c r="F23" s="6" t="s">
        <v>93</v>
      </c>
      <c r="G23" s="12">
        <v>33.4</v>
      </c>
      <c r="H23" s="6" t="s">
        <v>40</v>
      </c>
      <c r="I23" s="4" t="s">
        <v>230</v>
      </c>
      <c r="J23" s="56">
        <v>7.6999999999999999E-2</v>
      </c>
      <c r="K23" s="395" t="s">
        <v>397</v>
      </c>
      <c r="L23" s="396"/>
      <c r="M23" s="396"/>
      <c r="N23" s="396"/>
      <c r="O23" s="397"/>
      <c r="P23" s="6"/>
    </row>
    <row r="24" spans="1:16" x14ac:dyDescent="0.25">
      <c r="A24" s="5" t="s">
        <v>115</v>
      </c>
      <c r="B24" s="14">
        <v>12</v>
      </c>
      <c r="C24" s="270">
        <v>12</v>
      </c>
      <c r="D24" s="143"/>
      <c r="E24" s="5" t="s">
        <v>38</v>
      </c>
      <c r="F24" s="6" t="s">
        <v>93</v>
      </c>
      <c r="G24" s="12">
        <v>44.2</v>
      </c>
      <c r="H24" s="6" t="s">
        <v>40</v>
      </c>
      <c r="I24" s="4" t="s">
        <v>230</v>
      </c>
      <c r="J24" s="56">
        <v>7.6999999999999999E-2</v>
      </c>
      <c r="K24" s="395" t="s">
        <v>397</v>
      </c>
      <c r="L24" s="396"/>
      <c r="M24" s="396"/>
      <c r="N24" s="396"/>
      <c r="O24" s="397"/>
      <c r="P24" s="6"/>
    </row>
    <row r="25" spans="1:16" x14ac:dyDescent="0.25">
      <c r="A25" s="5" t="s">
        <v>115</v>
      </c>
      <c r="B25" s="14">
        <v>13</v>
      </c>
      <c r="C25" s="270">
        <v>13</v>
      </c>
      <c r="D25" s="143"/>
      <c r="E25" s="5" t="s">
        <v>38</v>
      </c>
      <c r="F25" s="6" t="s">
        <v>93</v>
      </c>
      <c r="G25" s="12">
        <v>33</v>
      </c>
      <c r="H25" s="6" t="s">
        <v>40</v>
      </c>
      <c r="I25" s="4" t="s">
        <v>230</v>
      </c>
      <c r="J25" s="56">
        <v>7.6999999999999999E-2</v>
      </c>
      <c r="K25" s="395" t="s">
        <v>397</v>
      </c>
      <c r="L25" s="396"/>
      <c r="M25" s="396"/>
      <c r="N25" s="396"/>
      <c r="O25" s="397"/>
      <c r="P25" s="6"/>
    </row>
    <row r="26" spans="1:16" x14ac:dyDescent="0.25">
      <c r="A26" s="5" t="s">
        <v>115</v>
      </c>
      <c r="B26" s="14">
        <v>14</v>
      </c>
      <c r="C26" s="270">
        <v>14</v>
      </c>
      <c r="D26" s="143"/>
      <c r="E26" s="5" t="s">
        <v>311</v>
      </c>
      <c r="F26" s="6" t="s">
        <v>93</v>
      </c>
      <c r="G26" s="12">
        <v>37</v>
      </c>
      <c r="H26" s="6" t="s">
        <v>61</v>
      </c>
      <c r="I26" s="4" t="s">
        <v>230</v>
      </c>
      <c r="J26" s="56">
        <v>7.6999999999999999E-2</v>
      </c>
      <c r="K26" s="395" t="s">
        <v>397</v>
      </c>
      <c r="L26" s="396"/>
      <c r="M26" s="396"/>
      <c r="N26" s="396"/>
      <c r="O26" s="397"/>
      <c r="P26" s="6"/>
    </row>
    <row r="27" spans="1:16" x14ac:dyDescent="0.25">
      <c r="A27" s="5" t="s">
        <v>115</v>
      </c>
      <c r="B27" s="14">
        <v>15</v>
      </c>
      <c r="C27" s="270">
        <v>15</v>
      </c>
      <c r="D27" s="143"/>
      <c r="E27" s="5" t="s">
        <v>38</v>
      </c>
      <c r="F27" s="6" t="s">
        <v>93</v>
      </c>
      <c r="G27" s="12">
        <v>10.6</v>
      </c>
      <c r="H27" s="6" t="s">
        <v>40</v>
      </c>
      <c r="I27" s="4" t="s">
        <v>230</v>
      </c>
      <c r="J27" s="56">
        <v>7.6999999999999999E-2</v>
      </c>
      <c r="K27" s="395" t="s">
        <v>397</v>
      </c>
      <c r="L27" s="396"/>
      <c r="M27" s="396"/>
      <c r="N27" s="396"/>
      <c r="O27" s="397"/>
      <c r="P27" s="6"/>
    </row>
    <row r="28" spans="1:16" x14ac:dyDescent="0.25">
      <c r="A28" s="5" t="s">
        <v>115</v>
      </c>
      <c r="B28" s="14" t="s">
        <v>400</v>
      </c>
      <c r="C28" s="271" t="s">
        <v>1001</v>
      </c>
      <c r="D28" s="143"/>
      <c r="E28" s="5" t="s">
        <v>117</v>
      </c>
      <c r="F28" s="6" t="s">
        <v>93</v>
      </c>
      <c r="G28" s="12">
        <v>15.2</v>
      </c>
      <c r="H28" s="6" t="s">
        <v>110</v>
      </c>
      <c r="I28" s="4" t="s">
        <v>111</v>
      </c>
      <c r="J28" s="56">
        <v>1</v>
      </c>
      <c r="K28" s="70" t="s">
        <v>77</v>
      </c>
      <c r="L28" s="70"/>
      <c r="M28" s="70"/>
      <c r="N28" s="70"/>
      <c r="O28" s="70"/>
      <c r="P28" s="6"/>
    </row>
    <row r="29" spans="1:16" x14ac:dyDescent="0.25">
      <c r="A29" s="5" t="s">
        <v>115</v>
      </c>
      <c r="B29" s="14">
        <v>17</v>
      </c>
      <c r="C29" s="270">
        <v>17</v>
      </c>
      <c r="D29" s="143"/>
      <c r="E29" s="5" t="s">
        <v>177</v>
      </c>
      <c r="F29" s="6" t="s">
        <v>50</v>
      </c>
      <c r="G29" s="12">
        <v>1.8</v>
      </c>
      <c r="H29" s="6" t="s">
        <v>75</v>
      </c>
      <c r="I29" s="4" t="s">
        <v>122</v>
      </c>
      <c r="J29" s="56">
        <v>5</v>
      </c>
      <c r="K29" s="72" t="s">
        <v>77</v>
      </c>
      <c r="L29" s="72" t="s">
        <v>77</v>
      </c>
      <c r="M29" s="72" t="s">
        <v>77</v>
      </c>
      <c r="N29" s="72" t="s">
        <v>77</v>
      </c>
      <c r="O29" s="72" t="s">
        <v>77</v>
      </c>
      <c r="P29" s="6"/>
    </row>
    <row r="30" spans="1:16" x14ac:dyDescent="0.25">
      <c r="A30" s="5" t="s">
        <v>115</v>
      </c>
      <c r="B30" s="14">
        <v>19</v>
      </c>
      <c r="C30" s="270">
        <v>19</v>
      </c>
      <c r="D30" s="143"/>
      <c r="E30" s="5" t="s">
        <v>282</v>
      </c>
      <c r="F30" s="6" t="s">
        <v>50</v>
      </c>
      <c r="G30" s="12">
        <v>13.1</v>
      </c>
      <c r="H30" s="6" t="s">
        <v>75</v>
      </c>
      <c r="I30" s="4" t="s">
        <v>122</v>
      </c>
      <c r="J30" s="56">
        <v>5</v>
      </c>
      <c r="K30" s="72" t="s">
        <v>77</v>
      </c>
      <c r="L30" s="72" t="s">
        <v>77</v>
      </c>
      <c r="M30" s="72" t="s">
        <v>77</v>
      </c>
      <c r="N30" s="72" t="s">
        <v>77</v>
      </c>
      <c r="O30" s="72" t="s">
        <v>77</v>
      </c>
      <c r="P30" s="6"/>
    </row>
    <row r="31" spans="1:16" x14ac:dyDescent="0.25">
      <c r="A31" s="5" t="s">
        <v>115</v>
      </c>
      <c r="B31" s="14">
        <v>20</v>
      </c>
      <c r="C31" s="270">
        <v>20</v>
      </c>
      <c r="D31" s="143"/>
      <c r="E31" s="5" t="s">
        <v>401</v>
      </c>
      <c r="F31" s="6" t="s">
        <v>93</v>
      </c>
      <c r="G31" s="12">
        <v>9.1</v>
      </c>
      <c r="H31" s="6" t="s">
        <v>140</v>
      </c>
      <c r="I31" s="4" t="s">
        <v>116</v>
      </c>
      <c r="J31" s="56">
        <v>2</v>
      </c>
      <c r="K31" s="68" t="s">
        <v>77</v>
      </c>
      <c r="L31" s="68"/>
      <c r="M31" s="68" t="s">
        <v>77</v>
      </c>
      <c r="N31" s="68"/>
      <c r="O31" s="68"/>
      <c r="P31" s="6"/>
    </row>
    <row r="32" spans="1:16" x14ac:dyDescent="0.25">
      <c r="A32" s="5" t="s">
        <v>115</v>
      </c>
      <c r="B32" s="14">
        <v>20</v>
      </c>
      <c r="C32" s="270">
        <v>20</v>
      </c>
      <c r="D32" s="143"/>
      <c r="E32" s="5" t="s">
        <v>177</v>
      </c>
      <c r="F32" s="6" t="s">
        <v>93</v>
      </c>
      <c r="G32" s="12">
        <v>1.6</v>
      </c>
      <c r="H32" s="6" t="s">
        <v>140</v>
      </c>
      <c r="I32" s="4" t="s">
        <v>116</v>
      </c>
      <c r="J32" s="56">
        <v>2</v>
      </c>
      <c r="K32" s="68" t="s">
        <v>77</v>
      </c>
      <c r="L32" s="68"/>
      <c r="M32" s="68" t="s">
        <v>77</v>
      </c>
      <c r="N32" s="68"/>
      <c r="O32" s="68"/>
      <c r="P32" s="6"/>
    </row>
    <row r="33" spans="1:18" x14ac:dyDescent="0.25">
      <c r="A33" s="5" t="s">
        <v>115</v>
      </c>
      <c r="B33" s="14">
        <v>21</v>
      </c>
      <c r="C33" s="270">
        <v>21</v>
      </c>
      <c r="D33" s="143"/>
      <c r="E33" s="5" t="s">
        <v>117</v>
      </c>
      <c r="F33" s="6" t="s">
        <v>93</v>
      </c>
      <c r="G33" s="12">
        <v>15.1</v>
      </c>
      <c r="H33" s="6" t="s">
        <v>110</v>
      </c>
      <c r="I33" s="4" t="s">
        <v>111</v>
      </c>
      <c r="J33" s="56">
        <v>1</v>
      </c>
      <c r="K33" s="70" t="s">
        <v>77</v>
      </c>
      <c r="L33" s="70"/>
      <c r="M33" s="70"/>
      <c r="N33" s="70"/>
      <c r="O33" s="70"/>
      <c r="P33" s="6"/>
    </row>
    <row r="34" spans="1:18" x14ac:dyDescent="0.25">
      <c r="A34" s="5" t="s">
        <v>115</v>
      </c>
      <c r="B34" s="14">
        <v>22</v>
      </c>
      <c r="C34" s="270">
        <v>22</v>
      </c>
      <c r="D34" s="143"/>
      <c r="E34" s="5" t="s">
        <v>117</v>
      </c>
      <c r="F34" s="6" t="s">
        <v>93</v>
      </c>
      <c r="G34" s="12">
        <v>11.8</v>
      </c>
      <c r="H34" s="6" t="s">
        <v>110</v>
      </c>
      <c r="I34" s="4" t="s">
        <v>111</v>
      </c>
      <c r="J34" s="56">
        <v>1</v>
      </c>
      <c r="K34" s="70" t="s">
        <v>77</v>
      </c>
      <c r="L34" s="70"/>
      <c r="M34" s="70"/>
      <c r="N34" s="70"/>
      <c r="O34" s="70"/>
      <c r="P34" s="6"/>
    </row>
    <row r="35" spans="1:18" x14ac:dyDescent="0.25">
      <c r="A35" s="5" t="s">
        <v>115</v>
      </c>
      <c r="B35" s="14">
        <v>23</v>
      </c>
      <c r="C35" s="270">
        <v>23</v>
      </c>
      <c r="D35" s="143"/>
      <c r="E35" s="5" t="s">
        <v>117</v>
      </c>
      <c r="F35" s="6" t="s">
        <v>93</v>
      </c>
      <c r="G35" s="12">
        <v>11.9</v>
      </c>
      <c r="H35" s="6" t="s">
        <v>110</v>
      </c>
      <c r="I35" s="4" t="s">
        <v>111</v>
      </c>
      <c r="J35" s="56">
        <v>1</v>
      </c>
      <c r="K35" s="70" t="s">
        <v>77</v>
      </c>
      <c r="L35" s="70"/>
      <c r="M35" s="70"/>
      <c r="N35" s="70"/>
      <c r="O35" s="70"/>
      <c r="P35" s="6"/>
    </row>
    <row r="36" spans="1:18" x14ac:dyDescent="0.25">
      <c r="A36" s="5" t="s">
        <v>115</v>
      </c>
      <c r="B36" s="14">
        <v>24</v>
      </c>
      <c r="C36" s="270">
        <v>24</v>
      </c>
      <c r="D36" s="143"/>
      <c r="E36" s="5" t="s">
        <v>117</v>
      </c>
      <c r="F36" s="6" t="s">
        <v>93</v>
      </c>
      <c r="G36" s="12">
        <v>19.600000000000001</v>
      </c>
      <c r="H36" s="6" t="s">
        <v>110</v>
      </c>
      <c r="I36" s="4" t="s">
        <v>111</v>
      </c>
      <c r="J36" s="56">
        <v>1</v>
      </c>
      <c r="K36" s="70" t="s">
        <v>77</v>
      </c>
      <c r="L36" s="70"/>
      <c r="M36" s="70"/>
      <c r="N36" s="70"/>
      <c r="O36" s="70"/>
      <c r="P36" s="6"/>
    </row>
    <row r="37" spans="1:18" x14ac:dyDescent="0.25">
      <c r="A37" s="5" t="s">
        <v>115</v>
      </c>
      <c r="B37" s="14">
        <v>25</v>
      </c>
      <c r="C37" s="270">
        <v>25</v>
      </c>
      <c r="D37" s="143"/>
      <c r="E37" s="5" t="s">
        <v>117</v>
      </c>
      <c r="F37" s="6" t="s">
        <v>93</v>
      </c>
      <c r="G37" s="12">
        <v>19.8</v>
      </c>
      <c r="H37" s="6" t="s">
        <v>110</v>
      </c>
      <c r="I37" s="4" t="s">
        <v>111</v>
      </c>
      <c r="J37" s="56">
        <v>1</v>
      </c>
      <c r="K37" s="70" t="s">
        <v>77</v>
      </c>
      <c r="L37" s="70"/>
      <c r="M37" s="70"/>
      <c r="N37" s="70"/>
      <c r="O37" s="70"/>
      <c r="P37" s="6"/>
    </row>
    <row r="38" spans="1:18" x14ac:dyDescent="0.25">
      <c r="A38" s="5" t="s">
        <v>115</v>
      </c>
      <c r="B38" s="14">
        <v>26</v>
      </c>
      <c r="C38" s="270">
        <v>26</v>
      </c>
      <c r="D38" s="143"/>
      <c r="E38" s="5" t="s">
        <v>117</v>
      </c>
      <c r="F38" s="6" t="s">
        <v>93</v>
      </c>
      <c r="G38" s="12">
        <v>11.9</v>
      </c>
      <c r="H38" s="6" t="s">
        <v>110</v>
      </c>
      <c r="I38" s="4" t="s">
        <v>111</v>
      </c>
      <c r="J38" s="56">
        <v>1</v>
      </c>
      <c r="K38" s="70" t="s">
        <v>77</v>
      </c>
      <c r="L38" s="70"/>
      <c r="M38" s="70"/>
      <c r="N38" s="70"/>
      <c r="O38" s="70"/>
      <c r="P38" s="6"/>
    </row>
    <row r="39" spans="1:18" x14ac:dyDescent="0.25">
      <c r="A39" s="5" t="s">
        <v>115</v>
      </c>
      <c r="B39" s="14">
        <v>27</v>
      </c>
      <c r="C39" s="270">
        <v>27</v>
      </c>
      <c r="D39" s="143"/>
      <c r="E39" s="5" t="s">
        <v>117</v>
      </c>
      <c r="F39" s="6" t="s">
        <v>93</v>
      </c>
      <c r="G39" s="12">
        <v>11.9</v>
      </c>
      <c r="H39" s="6" t="s">
        <v>110</v>
      </c>
      <c r="I39" s="4" t="s">
        <v>111</v>
      </c>
      <c r="J39" s="56">
        <v>1</v>
      </c>
      <c r="K39" s="70" t="s">
        <v>77</v>
      </c>
      <c r="L39" s="70"/>
      <c r="M39" s="70"/>
      <c r="N39" s="70"/>
      <c r="O39" s="70"/>
      <c r="P39" s="6"/>
    </row>
    <row r="40" spans="1:18" x14ac:dyDescent="0.25">
      <c r="A40" s="5" t="s">
        <v>115</v>
      </c>
      <c r="B40" s="14">
        <v>28</v>
      </c>
      <c r="C40" s="270">
        <v>28</v>
      </c>
      <c r="D40" s="143"/>
      <c r="E40" s="5" t="s">
        <v>117</v>
      </c>
      <c r="F40" s="6" t="s">
        <v>93</v>
      </c>
      <c r="G40" s="12">
        <v>11.9</v>
      </c>
      <c r="H40" s="6" t="s">
        <v>110</v>
      </c>
      <c r="I40" s="4" t="s">
        <v>111</v>
      </c>
      <c r="J40" s="56">
        <v>1</v>
      </c>
      <c r="K40" s="70" t="s">
        <v>77</v>
      </c>
      <c r="L40" s="70"/>
      <c r="M40" s="70"/>
      <c r="N40" s="70"/>
      <c r="O40" s="70"/>
      <c r="P40" s="6"/>
    </row>
    <row r="41" spans="1:18" x14ac:dyDescent="0.25">
      <c r="A41" s="5" t="s">
        <v>115</v>
      </c>
      <c r="B41" s="14">
        <v>29</v>
      </c>
      <c r="C41" s="270">
        <v>29</v>
      </c>
      <c r="D41" s="143"/>
      <c r="E41" s="5" t="s">
        <v>117</v>
      </c>
      <c r="F41" s="6" t="s">
        <v>93</v>
      </c>
      <c r="G41" s="12">
        <v>12.1</v>
      </c>
      <c r="H41" s="6" t="s">
        <v>110</v>
      </c>
      <c r="I41" s="4" t="s">
        <v>111</v>
      </c>
      <c r="J41" s="56">
        <v>1</v>
      </c>
      <c r="K41" s="70" t="s">
        <v>77</v>
      </c>
      <c r="L41" s="70"/>
      <c r="M41" s="70"/>
      <c r="N41" s="70"/>
      <c r="O41" s="70"/>
      <c r="P41" s="6"/>
    </row>
    <row r="42" spans="1:18" x14ac:dyDescent="0.25">
      <c r="A42" s="5" t="s">
        <v>115</v>
      </c>
      <c r="B42" s="14">
        <v>30</v>
      </c>
      <c r="C42" s="270">
        <v>30</v>
      </c>
      <c r="D42" s="143"/>
      <c r="E42" s="5" t="s">
        <v>117</v>
      </c>
      <c r="F42" s="6" t="s">
        <v>118</v>
      </c>
      <c r="G42" s="12">
        <v>19.5</v>
      </c>
      <c r="H42" s="6" t="s">
        <v>110</v>
      </c>
      <c r="I42" s="4" t="s">
        <v>111</v>
      </c>
      <c r="J42" s="56">
        <v>1</v>
      </c>
      <c r="K42" s="70" t="s">
        <v>77</v>
      </c>
      <c r="L42" s="70"/>
      <c r="M42" s="70"/>
      <c r="N42" s="70"/>
      <c r="O42" s="70"/>
      <c r="P42" s="6"/>
    </row>
    <row r="43" spans="1:18" x14ac:dyDescent="0.25">
      <c r="A43" s="5" t="s">
        <v>115</v>
      </c>
      <c r="B43" s="14">
        <v>31</v>
      </c>
      <c r="C43" s="270">
        <v>31</v>
      </c>
      <c r="D43" s="143"/>
      <c r="E43" s="5" t="s">
        <v>117</v>
      </c>
      <c r="F43" s="6" t="s">
        <v>93</v>
      </c>
      <c r="G43" s="12">
        <v>20.2</v>
      </c>
      <c r="H43" s="6" t="s">
        <v>110</v>
      </c>
      <c r="I43" s="4" t="s">
        <v>111</v>
      </c>
      <c r="J43" s="56">
        <v>1</v>
      </c>
      <c r="K43" s="70" t="s">
        <v>77</v>
      </c>
      <c r="L43" s="70"/>
      <c r="M43" s="70"/>
      <c r="N43" s="70"/>
      <c r="O43" s="70"/>
      <c r="P43" s="6"/>
    </row>
    <row r="44" spans="1:18" x14ac:dyDescent="0.25">
      <c r="A44" s="5" t="s">
        <v>115</v>
      </c>
      <c r="B44" s="14">
        <v>32</v>
      </c>
      <c r="C44" s="270">
        <v>32</v>
      </c>
      <c r="D44" s="143"/>
      <c r="E44" s="5" t="s">
        <v>129</v>
      </c>
      <c r="F44" s="6" t="s">
        <v>93</v>
      </c>
      <c r="G44" s="12">
        <v>11.6</v>
      </c>
      <c r="H44" s="6" t="s">
        <v>40</v>
      </c>
      <c r="I44" s="4" t="s">
        <v>111</v>
      </c>
      <c r="J44" s="56">
        <v>1</v>
      </c>
      <c r="K44" s="70" t="s">
        <v>77</v>
      </c>
      <c r="L44" s="70"/>
      <c r="M44" s="70"/>
      <c r="N44" s="70"/>
      <c r="O44" s="70"/>
      <c r="P44" s="6"/>
    </row>
    <row r="45" spans="1:18" x14ac:dyDescent="0.25">
      <c r="A45" s="5" t="s">
        <v>115</v>
      </c>
      <c r="B45" s="14">
        <v>33</v>
      </c>
      <c r="C45" s="270">
        <v>33</v>
      </c>
      <c r="D45" s="143"/>
      <c r="E45" s="5" t="s">
        <v>117</v>
      </c>
      <c r="F45" s="6" t="s">
        <v>93</v>
      </c>
      <c r="G45" s="12">
        <v>10.7</v>
      </c>
      <c r="H45" s="6" t="s">
        <v>110</v>
      </c>
      <c r="I45" s="4" t="s">
        <v>111</v>
      </c>
      <c r="J45" s="56">
        <v>1</v>
      </c>
      <c r="K45" s="70" t="s">
        <v>77</v>
      </c>
      <c r="L45" s="70"/>
      <c r="M45" s="70"/>
      <c r="N45" s="70"/>
      <c r="O45" s="70"/>
      <c r="P45" s="6"/>
    </row>
    <row r="46" spans="1:18" x14ac:dyDescent="0.25">
      <c r="A46" s="5" t="s">
        <v>115</v>
      </c>
      <c r="B46" s="14" t="s">
        <v>402</v>
      </c>
      <c r="C46" s="269" t="s">
        <v>1002</v>
      </c>
      <c r="D46" s="143"/>
      <c r="E46" s="5" t="s">
        <v>95</v>
      </c>
      <c r="F46" s="6" t="s">
        <v>93</v>
      </c>
      <c r="G46" s="12">
        <v>49.9</v>
      </c>
      <c r="H46" s="6" t="s">
        <v>61</v>
      </c>
      <c r="I46" s="4" t="s">
        <v>116</v>
      </c>
      <c r="J46" s="56">
        <v>2</v>
      </c>
      <c r="K46" s="68" t="s">
        <v>77</v>
      </c>
      <c r="L46" s="68"/>
      <c r="M46" s="68" t="s">
        <v>77</v>
      </c>
      <c r="N46" s="68"/>
      <c r="O46" s="68"/>
      <c r="P46" s="6"/>
    </row>
    <row r="47" spans="1:18" x14ac:dyDescent="0.25">
      <c r="A47" s="5"/>
      <c r="B47" s="14"/>
      <c r="C47" s="272"/>
      <c r="D47" s="158"/>
      <c r="E47" s="5"/>
      <c r="F47" s="6"/>
      <c r="G47" s="12"/>
      <c r="H47" s="6"/>
      <c r="I47" s="4"/>
      <c r="J47" s="254"/>
      <c r="K47" s="33"/>
      <c r="L47" s="33"/>
      <c r="M47" s="33"/>
      <c r="N47" s="33"/>
      <c r="O47" s="33"/>
      <c r="P47" s="30"/>
      <c r="Q47" s="32"/>
      <c r="R47" s="32"/>
    </row>
    <row r="48" spans="1:18" x14ac:dyDescent="0.25">
      <c r="A48" s="172" t="s">
        <v>131</v>
      </c>
      <c r="B48" s="14">
        <v>101</v>
      </c>
      <c r="C48" s="273">
        <v>101</v>
      </c>
      <c r="D48" s="143"/>
      <c r="E48" s="5" t="s">
        <v>67</v>
      </c>
      <c r="F48" s="6" t="s">
        <v>68</v>
      </c>
      <c r="G48" s="12">
        <v>24.6</v>
      </c>
      <c r="H48" s="6" t="s">
        <v>69</v>
      </c>
      <c r="I48" s="4" t="s">
        <v>116</v>
      </c>
      <c r="J48" s="56">
        <v>2</v>
      </c>
      <c r="K48" s="68" t="s">
        <v>77</v>
      </c>
      <c r="L48" s="68"/>
      <c r="M48" s="68" t="s">
        <v>77</v>
      </c>
      <c r="N48" s="68"/>
      <c r="O48" s="68"/>
      <c r="P48" s="6"/>
    </row>
    <row r="49" spans="1:16" x14ac:dyDescent="0.25">
      <c r="A49" s="5" t="s">
        <v>131</v>
      </c>
      <c r="B49" s="14">
        <v>102</v>
      </c>
      <c r="C49" s="270">
        <v>102</v>
      </c>
      <c r="D49" s="143"/>
      <c r="E49" s="5" t="s">
        <v>117</v>
      </c>
      <c r="F49" s="6" t="s">
        <v>93</v>
      </c>
      <c r="G49" s="12">
        <v>24.6</v>
      </c>
      <c r="H49" s="6" t="s">
        <v>110</v>
      </c>
      <c r="I49" s="4" t="s">
        <v>111</v>
      </c>
      <c r="J49" s="56">
        <v>1</v>
      </c>
      <c r="K49" s="70"/>
      <c r="L49" s="70" t="s">
        <v>77</v>
      </c>
      <c r="M49" s="70"/>
      <c r="N49" s="70"/>
      <c r="O49" s="70"/>
      <c r="P49" s="6"/>
    </row>
    <row r="50" spans="1:16" x14ac:dyDescent="0.25">
      <c r="A50" s="5" t="s">
        <v>131</v>
      </c>
      <c r="B50" s="14">
        <v>103</v>
      </c>
      <c r="C50" s="270">
        <v>103</v>
      </c>
      <c r="D50" s="143"/>
      <c r="E50" s="5" t="s">
        <v>177</v>
      </c>
      <c r="F50" s="6" t="s">
        <v>93</v>
      </c>
      <c r="G50" s="12">
        <v>1.3</v>
      </c>
      <c r="H50" s="6" t="s">
        <v>110</v>
      </c>
      <c r="I50" s="4" t="s">
        <v>111</v>
      </c>
      <c r="J50" s="56">
        <v>1</v>
      </c>
      <c r="K50" s="70"/>
      <c r="L50" s="70" t="s">
        <v>77</v>
      </c>
      <c r="M50" s="70"/>
      <c r="N50" s="70"/>
      <c r="O50" s="70"/>
      <c r="P50" s="6"/>
    </row>
    <row r="51" spans="1:16" x14ac:dyDescent="0.25">
      <c r="A51" s="5" t="s">
        <v>131</v>
      </c>
      <c r="B51" s="14">
        <v>104</v>
      </c>
      <c r="C51" s="270">
        <v>104</v>
      </c>
      <c r="D51" s="143"/>
      <c r="E51" s="5" t="s">
        <v>117</v>
      </c>
      <c r="F51" s="6" t="s">
        <v>93</v>
      </c>
      <c r="G51" s="12">
        <v>14.5</v>
      </c>
      <c r="H51" s="6" t="s">
        <v>110</v>
      </c>
      <c r="I51" s="4" t="s">
        <v>111</v>
      </c>
      <c r="J51" s="56">
        <v>1</v>
      </c>
      <c r="K51" s="70"/>
      <c r="L51" s="70" t="s">
        <v>77</v>
      </c>
      <c r="M51" s="70"/>
      <c r="N51" s="70"/>
      <c r="O51" s="70"/>
      <c r="P51" s="6"/>
    </row>
    <row r="52" spans="1:16" x14ac:dyDescent="0.25">
      <c r="A52" s="5" t="s">
        <v>131</v>
      </c>
      <c r="B52" s="14">
        <v>105</v>
      </c>
      <c r="C52" s="270">
        <v>105</v>
      </c>
      <c r="D52" s="143"/>
      <c r="E52" s="5" t="s">
        <v>117</v>
      </c>
      <c r="F52" s="6" t="s">
        <v>93</v>
      </c>
      <c r="G52" s="12">
        <v>12.2</v>
      </c>
      <c r="H52" s="6" t="s">
        <v>110</v>
      </c>
      <c r="I52" s="4" t="s">
        <v>111</v>
      </c>
      <c r="J52" s="56">
        <v>1</v>
      </c>
      <c r="K52" s="70"/>
      <c r="L52" s="70" t="s">
        <v>77</v>
      </c>
      <c r="M52" s="70"/>
      <c r="N52" s="70"/>
      <c r="O52" s="70"/>
      <c r="P52" s="6"/>
    </row>
    <row r="53" spans="1:16" x14ac:dyDescent="0.25">
      <c r="A53" s="5" t="s">
        <v>131</v>
      </c>
      <c r="B53" s="14">
        <v>106</v>
      </c>
      <c r="C53" s="270">
        <v>106</v>
      </c>
      <c r="D53" s="143"/>
      <c r="E53" s="5" t="s">
        <v>117</v>
      </c>
      <c r="F53" s="6" t="s">
        <v>93</v>
      </c>
      <c r="G53" s="12">
        <v>11.8</v>
      </c>
      <c r="H53" s="6" t="s">
        <v>110</v>
      </c>
      <c r="I53" s="4" t="s">
        <v>111</v>
      </c>
      <c r="J53" s="56">
        <v>1</v>
      </c>
      <c r="K53" s="70"/>
      <c r="L53" s="70" t="s">
        <v>77</v>
      </c>
      <c r="M53" s="70"/>
      <c r="N53" s="70"/>
      <c r="O53" s="70"/>
      <c r="P53" s="6"/>
    </row>
    <row r="54" spans="1:16" x14ac:dyDescent="0.25">
      <c r="A54" s="5" t="s">
        <v>131</v>
      </c>
      <c r="B54" s="14">
        <v>107</v>
      </c>
      <c r="C54" s="270">
        <v>107</v>
      </c>
      <c r="D54" s="143"/>
      <c r="E54" s="5" t="s">
        <v>117</v>
      </c>
      <c r="F54" s="6" t="s">
        <v>93</v>
      </c>
      <c r="G54" s="12">
        <v>17.399999999999999</v>
      </c>
      <c r="H54" s="6" t="s">
        <v>110</v>
      </c>
      <c r="I54" s="4" t="s">
        <v>111</v>
      </c>
      <c r="J54" s="56">
        <v>1</v>
      </c>
      <c r="K54" s="70"/>
      <c r="L54" s="70" t="s">
        <v>77</v>
      </c>
      <c r="M54" s="70"/>
      <c r="N54" s="70"/>
      <c r="O54" s="70"/>
      <c r="P54" s="6"/>
    </row>
    <row r="55" spans="1:16" x14ac:dyDescent="0.25">
      <c r="A55" s="5" t="s">
        <v>131</v>
      </c>
      <c r="B55" s="14">
        <v>108</v>
      </c>
      <c r="C55" s="270">
        <v>108</v>
      </c>
      <c r="D55" s="143"/>
      <c r="E55" s="5" t="s">
        <v>117</v>
      </c>
      <c r="F55" s="6" t="s">
        <v>93</v>
      </c>
      <c r="G55" s="12">
        <v>12</v>
      </c>
      <c r="H55" s="6" t="s">
        <v>110</v>
      </c>
      <c r="I55" s="4" t="s">
        <v>111</v>
      </c>
      <c r="J55" s="56">
        <v>1</v>
      </c>
      <c r="K55" s="70"/>
      <c r="L55" s="70" t="s">
        <v>77</v>
      </c>
      <c r="M55" s="70"/>
      <c r="N55" s="70"/>
      <c r="O55" s="70"/>
      <c r="P55" s="6"/>
    </row>
    <row r="56" spans="1:16" x14ac:dyDescent="0.25">
      <c r="A56" s="5" t="s">
        <v>131</v>
      </c>
      <c r="B56" s="14">
        <v>109</v>
      </c>
      <c r="C56" s="270">
        <v>109</v>
      </c>
      <c r="D56" s="143"/>
      <c r="E56" s="5" t="s">
        <v>117</v>
      </c>
      <c r="F56" s="6" t="s">
        <v>93</v>
      </c>
      <c r="G56" s="12">
        <v>12</v>
      </c>
      <c r="H56" s="6" t="s">
        <v>110</v>
      </c>
      <c r="I56" s="4" t="s">
        <v>111</v>
      </c>
      <c r="J56" s="56">
        <v>1</v>
      </c>
      <c r="K56" s="70"/>
      <c r="L56" s="70" t="s">
        <v>77</v>
      </c>
      <c r="M56" s="70"/>
      <c r="N56" s="70"/>
      <c r="O56" s="70"/>
      <c r="P56" s="6"/>
    </row>
    <row r="57" spans="1:16" x14ac:dyDescent="0.25">
      <c r="A57" s="5" t="s">
        <v>131</v>
      </c>
      <c r="B57" s="14">
        <v>110</v>
      </c>
      <c r="C57" s="270">
        <v>110</v>
      </c>
      <c r="D57" s="143"/>
      <c r="E57" s="5" t="s">
        <v>117</v>
      </c>
      <c r="F57" s="6" t="s">
        <v>93</v>
      </c>
      <c r="G57" s="12">
        <v>20.3</v>
      </c>
      <c r="H57" s="6" t="s">
        <v>110</v>
      </c>
      <c r="I57" s="4" t="s">
        <v>111</v>
      </c>
      <c r="J57" s="56">
        <v>1</v>
      </c>
      <c r="K57" s="70"/>
      <c r="L57" s="70" t="s">
        <v>77</v>
      </c>
      <c r="M57" s="70"/>
      <c r="N57" s="70"/>
      <c r="O57" s="70"/>
      <c r="P57" s="6"/>
    </row>
    <row r="58" spans="1:16" x14ac:dyDescent="0.25">
      <c r="A58" s="5" t="s">
        <v>131</v>
      </c>
      <c r="B58" s="14">
        <v>111</v>
      </c>
      <c r="C58" s="270">
        <v>111</v>
      </c>
      <c r="D58" s="143"/>
      <c r="E58" s="5" t="s">
        <v>117</v>
      </c>
      <c r="F58" s="6" t="s">
        <v>93</v>
      </c>
      <c r="G58" s="12">
        <v>19.600000000000001</v>
      </c>
      <c r="H58" s="6" t="s">
        <v>110</v>
      </c>
      <c r="I58" s="4" t="s">
        <v>111</v>
      </c>
      <c r="J58" s="56">
        <v>1</v>
      </c>
      <c r="K58" s="70"/>
      <c r="L58" s="70" t="s">
        <v>77</v>
      </c>
      <c r="M58" s="70"/>
      <c r="N58" s="70"/>
      <c r="O58" s="70"/>
      <c r="P58" s="6"/>
    </row>
    <row r="59" spans="1:16" x14ac:dyDescent="0.25">
      <c r="A59" s="5" t="s">
        <v>131</v>
      </c>
      <c r="B59" s="14">
        <v>112</v>
      </c>
      <c r="C59" s="270">
        <v>112</v>
      </c>
      <c r="D59" s="143"/>
      <c r="E59" s="5" t="s">
        <v>117</v>
      </c>
      <c r="F59" s="6" t="s">
        <v>118</v>
      </c>
      <c r="G59" s="12">
        <v>11.1</v>
      </c>
      <c r="H59" s="6" t="s">
        <v>110</v>
      </c>
      <c r="I59" s="4" t="s">
        <v>111</v>
      </c>
      <c r="J59" s="56">
        <v>1</v>
      </c>
      <c r="K59" s="70"/>
      <c r="L59" s="70" t="s">
        <v>77</v>
      </c>
      <c r="M59" s="70"/>
      <c r="N59" s="70"/>
      <c r="O59" s="70"/>
      <c r="P59" s="6"/>
    </row>
    <row r="60" spans="1:16" x14ac:dyDescent="0.25">
      <c r="A60" s="5" t="s">
        <v>131</v>
      </c>
      <c r="B60" s="14">
        <v>113</v>
      </c>
      <c r="C60" s="270">
        <v>113</v>
      </c>
      <c r="D60" s="143"/>
      <c r="E60" s="5" t="s">
        <v>117</v>
      </c>
      <c r="F60" s="6" t="s">
        <v>93</v>
      </c>
      <c r="G60" s="12">
        <v>12</v>
      </c>
      <c r="H60" s="6" t="s">
        <v>110</v>
      </c>
      <c r="I60" s="4" t="s">
        <v>111</v>
      </c>
      <c r="J60" s="56">
        <v>1</v>
      </c>
      <c r="K60" s="70"/>
      <c r="L60" s="70" t="s">
        <v>77</v>
      </c>
      <c r="M60" s="70"/>
      <c r="N60" s="70"/>
      <c r="O60" s="70"/>
      <c r="P60" s="6"/>
    </row>
    <row r="61" spans="1:16" x14ac:dyDescent="0.25">
      <c r="A61" s="5" t="s">
        <v>131</v>
      </c>
      <c r="B61" s="14">
        <v>114</v>
      </c>
      <c r="C61" s="270">
        <v>114</v>
      </c>
      <c r="D61" s="143"/>
      <c r="E61" s="5" t="s">
        <v>117</v>
      </c>
      <c r="F61" s="6" t="s">
        <v>93</v>
      </c>
      <c r="G61" s="12">
        <v>11.8</v>
      </c>
      <c r="H61" s="6" t="s">
        <v>110</v>
      </c>
      <c r="I61" s="4" t="s">
        <v>111</v>
      </c>
      <c r="J61" s="56">
        <v>1</v>
      </c>
      <c r="K61" s="70"/>
      <c r="L61" s="70" t="s">
        <v>77</v>
      </c>
      <c r="M61" s="70"/>
      <c r="N61" s="70"/>
      <c r="O61" s="70"/>
      <c r="P61" s="6"/>
    </row>
    <row r="62" spans="1:16" x14ac:dyDescent="0.25">
      <c r="A62" s="5" t="s">
        <v>131</v>
      </c>
      <c r="B62" s="14">
        <v>115</v>
      </c>
      <c r="C62" s="270">
        <v>115</v>
      </c>
      <c r="D62" s="143"/>
      <c r="E62" s="5" t="s">
        <v>117</v>
      </c>
      <c r="F62" s="6" t="s">
        <v>93</v>
      </c>
      <c r="G62" s="12">
        <v>12.1</v>
      </c>
      <c r="H62" s="6" t="s">
        <v>110</v>
      </c>
      <c r="I62" s="4" t="s">
        <v>111</v>
      </c>
      <c r="J62" s="56">
        <v>1</v>
      </c>
      <c r="K62" s="70"/>
      <c r="L62" s="70" t="s">
        <v>77</v>
      </c>
      <c r="M62" s="70"/>
      <c r="N62" s="70"/>
      <c r="O62" s="70"/>
      <c r="P62" s="6"/>
    </row>
    <row r="63" spans="1:16" x14ac:dyDescent="0.25">
      <c r="A63" s="5" t="s">
        <v>131</v>
      </c>
      <c r="B63" s="14">
        <v>116</v>
      </c>
      <c r="C63" s="270">
        <v>116</v>
      </c>
      <c r="D63" s="143"/>
      <c r="E63" s="5" t="s">
        <v>117</v>
      </c>
      <c r="F63" s="6" t="s">
        <v>93</v>
      </c>
      <c r="G63" s="12">
        <v>19</v>
      </c>
      <c r="H63" s="6" t="s">
        <v>110</v>
      </c>
      <c r="I63" s="4" t="s">
        <v>111</v>
      </c>
      <c r="J63" s="56">
        <v>1</v>
      </c>
      <c r="K63" s="70"/>
      <c r="L63" s="70" t="s">
        <v>77</v>
      </c>
      <c r="M63" s="70"/>
      <c r="N63" s="70"/>
      <c r="O63" s="70"/>
      <c r="P63" s="6"/>
    </row>
    <row r="64" spans="1:16" x14ac:dyDescent="0.25">
      <c r="A64" s="5" t="s">
        <v>131</v>
      </c>
      <c r="B64" s="14">
        <v>117</v>
      </c>
      <c r="C64" s="270">
        <v>117</v>
      </c>
      <c r="D64" s="143"/>
      <c r="E64" s="5" t="s">
        <v>117</v>
      </c>
      <c r="F64" s="6" t="s">
        <v>93</v>
      </c>
      <c r="G64" s="12">
        <v>19</v>
      </c>
      <c r="H64" s="6" t="s">
        <v>110</v>
      </c>
      <c r="I64" s="4" t="s">
        <v>111</v>
      </c>
      <c r="J64" s="56">
        <v>1</v>
      </c>
      <c r="K64" s="70"/>
      <c r="L64" s="70" t="s">
        <v>77</v>
      </c>
      <c r="M64" s="70"/>
      <c r="N64" s="70"/>
      <c r="O64" s="70"/>
      <c r="P64" s="6"/>
    </row>
    <row r="65" spans="1:16" x14ac:dyDescent="0.25">
      <c r="A65" s="5" t="s">
        <v>131</v>
      </c>
      <c r="B65" s="14">
        <v>118</v>
      </c>
      <c r="C65" s="270">
        <v>118</v>
      </c>
      <c r="D65" s="143"/>
      <c r="E65" s="5" t="s">
        <v>117</v>
      </c>
      <c r="F65" s="6" t="s">
        <v>93</v>
      </c>
      <c r="G65" s="12">
        <v>11.4</v>
      </c>
      <c r="H65" s="6" t="s">
        <v>110</v>
      </c>
      <c r="I65" s="4" t="s">
        <v>111</v>
      </c>
      <c r="J65" s="56">
        <v>1</v>
      </c>
      <c r="K65" s="70"/>
      <c r="L65" s="70" t="s">
        <v>77</v>
      </c>
      <c r="M65" s="70"/>
      <c r="N65" s="70"/>
      <c r="O65" s="70"/>
      <c r="P65" s="6"/>
    </row>
    <row r="66" spans="1:16" x14ac:dyDescent="0.25">
      <c r="A66" s="5" t="s">
        <v>131</v>
      </c>
      <c r="B66" s="14">
        <v>119</v>
      </c>
      <c r="C66" s="270">
        <v>119</v>
      </c>
      <c r="D66" s="143"/>
      <c r="E66" s="5" t="s">
        <v>117</v>
      </c>
      <c r="F66" s="6" t="s">
        <v>118</v>
      </c>
      <c r="G66" s="12">
        <v>11.7</v>
      </c>
      <c r="H66" s="6" t="s">
        <v>110</v>
      </c>
      <c r="I66" s="4" t="s">
        <v>111</v>
      </c>
      <c r="J66" s="56">
        <v>1</v>
      </c>
      <c r="K66" s="70"/>
      <c r="L66" s="70" t="s">
        <v>77</v>
      </c>
      <c r="M66" s="70"/>
      <c r="N66" s="70"/>
      <c r="O66" s="70"/>
      <c r="P66" s="6"/>
    </row>
    <row r="67" spans="1:16" x14ac:dyDescent="0.25">
      <c r="A67" s="5" t="s">
        <v>131</v>
      </c>
      <c r="B67" s="14">
        <v>120</v>
      </c>
      <c r="C67" s="270">
        <v>120</v>
      </c>
      <c r="D67" s="143"/>
      <c r="E67" s="5" t="s">
        <v>95</v>
      </c>
      <c r="F67" s="6" t="s">
        <v>93</v>
      </c>
      <c r="G67" s="12">
        <v>1.7</v>
      </c>
      <c r="H67" s="6" t="s">
        <v>61</v>
      </c>
      <c r="I67" s="4" t="s">
        <v>116</v>
      </c>
      <c r="J67" s="56">
        <v>2</v>
      </c>
      <c r="K67" s="68"/>
      <c r="L67" s="68" t="s">
        <v>77</v>
      </c>
      <c r="M67" s="68"/>
      <c r="N67" s="68" t="s">
        <v>77</v>
      </c>
      <c r="O67" s="68"/>
      <c r="P67" s="6"/>
    </row>
    <row r="68" spans="1:16" x14ac:dyDescent="0.25">
      <c r="A68" s="5" t="s">
        <v>131</v>
      </c>
      <c r="B68" s="14">
        <v>121</v>
      </c>
      <c r="C68" s="270">
        <v>121</v>
      </c>
      <c r="D68" s="143"/>
      <c r="E68" s="5" t="s">
        <v>95</v>
      </c>
      <c r="F68" s="6" t="s">
        <v>93</v>
      </c>
      <c r="G68" s="12">
        <v>47.6</v>
      </c>
      <c r="H68" s="6" t="s">
        <v>61</v>
      </c>
      <c r="I68" s="4" t="s">
        <v>116</v>
      </c>
      <c r="J68" s="56">
        <v>2</v>
      </c>
      <c r="K68" s="68"/>
      <c r="L68" s="68" t="s">
        <v>77</v>
      </c>
      <c r="M68" s="68"/>
      <c r="N68" s="68" t="s">
        <v>77</v>
      </c>
      <c r="O68" s="68"/>
      <c r="P68" s="6"/>
    </row>
    <row r="69" spans="1:16" x14ac:dyDescent="0.25">
      <c r="A69" s="5" t="s">
        <v>131</v>
      </c>
      <c r="B69" s="14">
        <v>122</v>
      </c>
      <c r="C69" s="270">
        <v>122</v>
      </c>
      <c r="D69" s="143"/>
      <c r="E69" s="5" t="s">
        <v>117</v>
      </c>
      <c r="F69" s="6" t="s">
        <v>118</v>
      </c>
      <c r="G69" s="12">
        <v>15.3</v>
      </c>
      <c r="H69" s="6" t="s">
        <v>110</v>
      </c>
      <c r="I69" s="4" t="s">
        <v>111</v>
      </c>
      <c r="J69" s="56">
        <v>1</v>
      </c>
      <c r="K69" s="70"/>
      <c r="L69" s="70" t="s">
        <v>77</v>
      </c>
      <c r="M69" s="70"/>
      <c r="N69" s="70"/>
      <c r="O69" s="70"/>
      <c r="P69" s="6"/>
    </row>
    <row r="70" spans="1:16" x14ac:dyDescent="0.25">
      <c r="A70" s="5" t="s">
        <v>131</v>
      </c>
      <c r="B70" s="14">
        <v>125</v>
      </c>
      <c r="C70" s="270">
        <v>125</v>
      </c>
      <c r="D70" s="143"/>
      <c r="E70" s="5" t="s">
        <v>282</v>
      </c>
      <c r="F70" s="6" t="s">
        <v>50</v>
      </c>
      <c r="G70" s="12">
        <v>13</v>
      </c>
      <c r="H70" s="6" t="s">
        <v>75</v>
      </c>
      <c r="I70" s="4" t="s">
        <v>122</v>
      </c>
      <c r="J70" s="56">
        <v>5</v>
      </c>
      <c r="K70" s="72" t="s">
        <v>77</v>
      </c>
      <c r="L70" s="72" t="s">
        <v>77</v>
      </c>
      <c r="M70" s="72" t="s">
        <v>77</v>
      </c>
      <c r="N70" s="72" t="s">
        <v>77</v>
      </c>
      <c r="O70" s="72" t="s">
        <v>77</v>
      </c>
      <c r="P70" s="6"/>
    </row>
    <row r="71" spans="1:16" x14ac:dyDescent="0.25">
      <c r="A71" s="5" t="s">
        <v>131</v>
      </c>
      <c r="B71" s="14">
        <v>123</v>
      </c>
      <c r="C71" s="270">
        <v>123</v>
      </c>
      <c r="D71" s="143"/>
      <c r="E71" s="5" t="s">
        <v>177</v>
      </c>
      <c r="F71" s="6" t="s">
        <v>50</v>
      </c>
      <c r="G71" s="12">
        <v>1.8</v>
      </c>
      <c r="H71" s="6" t="s">
        <v>75</v>
      </c>
      <c r="I71" s="4" t="s">
        <v>122</v>
      </c>
      <c r="J71" s="56">
        <v>5</v>
      </c>
      <c r="K71" s="72" t="s">
        <v>77</v>
      </c>
      <c r="L71" s="72" t="s">
        <v>77</v>
      </c>
      <c r="M71" s="72" t="s">
        <v>77</v>
      </c>
      <c r="N71" s="72" t="s">
        <v>77</v>
      </c>
      <c r="O71" s="72" t="s">
        <v>77</v>
      </c>
      <c r="P71" s="6"/>
    </row>
    <row r="72" spans="1:16" x14ac:dyDescent="0.25">
      <c r="A72" s="5" t="s">
        <v>131</v>
      </c>
      <c r="B72" s="14">
        <v>126</v>
      </c>
      <c r="C72" s="270">
        <v>126</v>
      </c>
      <c r="D72" s="143"/>
      <c r="E72" s="5" t="s">
        <v>117</v>
      </c>
      <c r="F72" s="6" t="s">
        <v>118</v>
      </c>
      <c r="G72" s="12">
        <v>11.05</v>
      </c>
      <c r="H72" s="6" t="s">
        <v>110</v>
      </c>
      <c r="I72" s="4" t="s">
        <v>111</v>
      </c>
      <c r="J72" s="56">
        <v>1</v>
      </c>
      <c r="K72" s="70"/>
      <c r="L72" s="70" t="s">
        <v>77</v>
      </c>
      <c r="M72" s="70"/>
      <c r="N72" s="70"/>
      <c r="O72" s="70"/>
      <c r="P72" s="6"/>
    </row>
    <row r="73" spans="1:16" x14ac:dyDescent="0.25">
      <c r="A73" s="5" t="s">
        <v>131</v>
      </c>
      <c r="B73" s="14">
        <v>127</v>
      </c>
      <c r="C73" s="270">
        <v>127</v>
      </c>
      <c r="D73" s="143"/>
      <c r="E73" s="5" t="s">
        <v>117</v>
      </c>
      <c r="F73" s="6" t="s">
        <v>93</v>
      </c>
      <c r="G73" s="12">
        <v>15.6</v>
      </c>
      <c r="H73" s="6" t="s">
        <v>110</v>
      </c>
      <c r="I73" s="4" t="s">
        <v>111</v>
      </c>
      <c r="J73" s="56">
        <v>1</v>
      </c>
      <c r="K73" s="70"/>
      <c r="L73" s="70" t="s">
        <v>77</v>
      </c>
      <c r="M73" s="70"/>
      <c r="N73" s="70"/>
      <c r="O73" s="70"/>
      <c r="P73" s="6"/>
    </row>
    <row r="74" spans="1:16" x14ac:dyDescent="0.25">
      <c r="A74" s="5" t="s">
        <v>131</v>
      </c>
      <c r="B74" s="14">
        <v>128</v>
      </c>
      <c r="C74" s="270">
        <v>128</v>
      </c>
      <c r="D74" s="143"/>
      <c r="E74" s="5" t="s">
        <v>117</v>
      </c>
      <c r="F74" s="6" t="s">
        <v>93</v>
      </c>
      <c r="G74" s="12">
        <v>12</v>
      </c>
      <c r="H74" s="6" t="s">
        <v>110</v>
      </c>
      <c r="I74" s="4" t="s">
        <v>111</v>
      </c>
      <c r="J74" s="56">
        <v>1</v>
      </c>
      <c r="K74" s="70"/>
      <c r="L74" s="70" t="s">
        <v>77</v>
      </c>
      <c r="M74" s="70"/>
      <c r="N74" s="70"/>
      <c r="O74" s="70"/>
      <c r="P74" s="6"/>
    </row>
    <row r="75" spans="1:16" x14ac:dyDescent="0.25">
      <c r="A75" s="5" t="s">
        <v>131</v>
      </c>
      <c r="B75" s="14">
        <v>129</v>
      </c>
      <c r="C75" s="270">
        <v>129</v>
      </c>
      <c r="D75" s="143"/>
      <c r="E75" s="5" t="s">
        <v>117</v>
      </c>
      <c r="F75" s="6" t="s">
        <v>93</v>
      </c>
      <c r="G75" s="12">
        <v>11.9</v>
      </c>
      <c r="H75" s="6" t="s">
        <v>110</v>
      </c>
      <c r="I75" s="4" t="s">
        <v>111</v>
      </c>
      <c r="J75" s="56">
        <v>1</v>
      </c>
      <c r="K75" s="70"/>
      <c r="L75" s="70" t="s">
        <v>77</v>
      </c>
      <c r="M75" s="70"/>
      <c r="N75" s="70"/>
      <c r="O75" s="70"/>
      <c r="P75" s="6"/>
    </row>
    <row r="76" spans="1:16" x14ac:dyDescent="0.25">
      <c r="A76" s="5" t="s">
        <v>131</v>
      </c>
      <c r="B76" s="14">
        <v>130</v>
      </c>
      <c r="C76" s="270">
        <v>130</v>
      </c>
      <c r="D76" s="143"/>
      <c r="E76" s="5" t="s">
        <v>169</v>
      </c>
      <c r="F76" s="6" t="s">
        <v>93</v>
      </c>
      <c r="G76" s="12">
        <v>19.3</v>
      </c>
      <c r="H76" s="6" t="s">
        <v>120</v>
      </c>
      <c r="I76" s="4" t="s">
        <v>76</v>
      </c>
      <c r="J76" s="56">
        <v>3</v>
      </c>
      <c r="K76" s="69" t="s">
        <v>77</v>
      </c>
      <c r="L76" s="69"/>
      <c r="M76" s="69" t="s">
        <v>77</v>
      </c>
      <c r="N76" s="69"/>
      <c r="O76" s="69" t="s">
        <v>77</v>
      </c>
      <c r="P76" s="6"/>
    </row>
    <row r="77" spans="1:16" x14ac:dyDescent="0.25">
      <c r="A77" s="5" t="s">
        <v>131</v>
      </c>
      <c r="B77" s="14">
        <v>131</v>
      </c>
      <c r="C77" s="270">
        <v>131</v>
      </c>
      <c r="D77" s="143"/>
      <c r="E77" s="5" t="s">
        <v>136</v>
      </c>
      <c r="F77" s="6" t="s">
        <v>93</v>
      </c>
      <c r="G77" s="12">
        <v>19.7</v>
      </c>
      <c r="H77" s="6" t="s">
        <v>120</v>
      </c>
      <c r="I77" s="4" t="s">
        <v>116</v>
      </c>
      <c r="J77" s="56">
        <v>2</v>
      </c>
      <c r="K77" s="68"/>
      <c r="L77" s="68" t="s">
        <v>77</v>
      </c>
      <c r="M77" s="68"/>
      <c r="N77" s="68" t="s">
        <v>77</v>
      </c>
      <c r="O77" s="68"/>
      <c r="P77" s="21"/>
    </row>
    <row r="78" spans="1:16" x14ac:dyDescent="0.25">
      <c r="A78" s="5" t="s">
        <v>131</v>
      </c>
      <c r="B78" s="14">
        <v>132</v>
      </c>
      <c r="C78" s="270">
        <v>132</v>
      </c>
      <c r="D78" s="143"/>
      <c r="E78" s="5" t="s">
        <v>169</v>
      </c>
      <c r="F78" s="6" t="s">
        <v>93</v>
      </c>
      <c r="G78" s="12">
        <v>11.9</v>
      </c>
      <c r="H78" s="6" t="s">
        <v>120</v>
      </c>
      <c r="I78" s="4" t="s">
        <v>76</v>
      </c>
      <c r="J78" s="56">
        <v>3</v>
      </c>
      <c r="K78" s="69" t="s">
        <v>77</v>
      </c>
      <c r="L78" s="69"/>
      <c r="M78" s="69" t="s">
        <v>77</v>
      </c>
      <c r="N78" s="69"/>
      <c r="O78" s="69" t="s">
        <v>77</v>
      </c>
      <c r="P78" s="21"/>
    </row>
    <row r="79" spans="1:16" x14ac:dyDescent="0.25">
      <c r="A79" s="5" t="s">
        <v>131</v>
      </c>
      <c r="B79" s="14">
        <v>133</v>
      </c>
      <c r="C79" s="270">
        <v>133</v>
      </c>
      <c r="D79" s="143"/>
      <c r="E79" s="5" t="s">
        <v>117</v>
      </c>
      <c r="F79" s="6" t="s">
        <v>93</v>
      </c>
      <c r="G79" s="12">
        <v>12</v>
      </c>
      <c r="H79" s="6" t="s">
        <v>110</v>
      </c>
      <c r="I79" s="4" t="s">
        <v>111</v>
      </c>
      <c r="J79" s="56">
        <v>1</v>
      </c>
      <c r="K79" s="70"/>
      <c r="L79" s="70" t="s">
        <v>77</v>
      </c>
      <c r="M79" s="70"/>
      <c r="N79" s="70"/>
      <c r="O79" s="70"/>
      <c r="P79" s="21"/>
    </row>
    <row r="80" spans="1:16" x14ac:dyDescent="0.25">
      <c r="A80" s="5" t="s">
        <v>131</v>
      </c>
      <c r="B80" s="14">
        <v>134</v>
      </c>
      <c r="C80" s="270">
        <v>134</v>
      </c>
      <c r="D80" s="143"/>
      <c r="E80" s="5" t="s">
        <v>169</v>
      </c>
      <c r="F80" s="6" t="s">
        <v>93</v>
      </c>
      <c r="G80" s="12">
        <v>44.3</v>
      </c>
      <c r="H80" s="6" t="s">
        <v>120</v>
      </c>
      <c r="I80" s="4" t="s">
        <v>76</v>
      </c>
      <c r="J80" s="59">
        <v>3</v>
      </c>
      <c r="K80" s="69" t="s">
        <v>77</v>
      </c>
      <c r="L80" s="69"/>
      <c r="M80" s="69" t="s">
        <v>77</v>
      </c>
      <c r="N80" s="69"/>
      <c r="O80" s="69" t="s">
        <v>77</v>
      </c>
      <c r="P80" s="21"/>
    </row>
    <row r="81" spans="1:16" x14ac:dyDescent="0.25">
      <c r="A81" s="5" t="s">
        <v>131</v>
      </c>
      <c r="B81" s="14">
        <v>135</v>
      </c>
      <c r="C81" s="270">
        <v>135</v>
      </c>
      <c r="D81" s="143"/>
      <c r="E81" s="5" t="s">
        <v>117</v>
      </c>
      <c r="F81" s="6" t="s">
        <v>93</v>
      </c>
      <c r="G81" s="12">
        <v>11.9</v>
      </c>
      <c r="H81" s="6" t="s">
        <v>110</v>
      </c>
      <c r="I81" s="4" t="s">
        <v>111</v>
      </c>
      <c r="J81" s="59">
        <v>1</v>
      </c>
      <c r="K81" s="70"/>
      <c r="L81" s="70" t="s">
        <v>77</v>
      </c>
      <c r="M81" s="70"/>
      <c r="N81" s="70"/>
      <c r="O81" s="70"/>
      <c r="P81" s="21"/>
    </row>
    <row r="82" spans="1:16" x14ac:dyDescent="0.25">
      <c r="A82" s="5" t="s">
        <v>131</v>
      </c>
      <c r="B82" s="14">
        <v>137</v>
      </c>
      <c r="C82" s="270">
        <v>137</v>
      </c>
      <c r="D82" s="143"/>
      <c r="E82" s="5" t="s">
        <v>117</v>
      </c>
      <c r="F82" s="6" t="s">
        <v>93</v>
      </c>
      <c r="G82" s="12">
        <v>19.5</v>
      </c>
      <c r="H82" s="6" t="s">
        <v>110</v>
      </c>
      <c r="I82" s="4" t="s">
        <v>111</v>
      </c>
      <c r="J82" s="59">
        <v>1</v>
      </c>
      <c r="K82" s="70"/>
      <c r="L82" s="70" t="s">
        <v>77</v>
      </c>
      <c r="M82" s="70"/>
      <c r="N82" s="70"/>
      <c r="O82" s="70"/>
      <c r="P82" s="21"/>
    </row>
    <row r="83" spans="1:16" x14ac:dyDescent="0.25">
      <c r="A83" s="5" t="s">
        <v>131</v>
      </c>
      <c r="B83" s="14">
        <v>139</v>
      </c>
      <c r="C83" s="270">
        <v>139</v>
      </c>
      <c r="D83" s="143"/>
      <c r="E83" s="5" t="s">
        <v>117</v>
      </c>
      <c r="F83" s="6" t="s">
        <v>93</v>
      </c>
      <c r="G83" s="12">
        <v>11.6</v>
      </c>
      <c r="H83" s="6" t="s">
        <v>110</v>
      </c>
      <c r="I83" s="4" t="s">
        <v>111</v>
      </c>
      <c r="J83" s="59">
        <v>1</v>
      </c>
      <c r="K83" s="70"/>
      <c r="L83" s="70" t="s">
        <v>77</v>
      </c>
      <c r="M83" s="70"/>
      <c r="N83" s="70"/>
      <c r="O83" s="70"/>
      <c r="P83" s="21"/>
    </row>
    <row r="84" spans="1:16" x14ac:dyDescent="0.25">
      <c r="A84" s="5" t="s">
        <v>131</v>
      </c>
      <c r="B84" s="14">
        <v>140</v>
      </c>
      <c r="C84" s="270">
        <v>140</v>
      </c>
      <c r="D84" s="143"/>
      <c r="E84" s="5" t="s">
        <v>95</v>
      </c>
      <c r="F84" s="6" t="s">
        <v>93</v>
      </c>
      <c r="G84" s="12">
        <v>1.7</v>
      </c>
      <c r="H84" s="6" t="s">
        <v>61</v>
      </c>
      <c r="I84" s="4" t="s">
        <v>116</v>
      </c>
      <c r="J84" s="59">
        <v>2</v>
      </c>
      <c r="K84" s="68"/>
      <c r="L84" s="68" t="s">
        <v>77</v>
      </c>
      <c r="M84" s="68"/>
      <c r="N84" s="68" t="s">
        <v>77</v>
      </c>
      <c r="O84" s="68"/>
      <c r="P84" s="21"/>
    </row>
    <row r="85" spans="1:16" x14ac:dyDescent="0.25">
      <c r="A85" s="5" t="s">
        <v>131</v>
      </c>
      <c r="B85" s="14">
        <v>141</v>
      </c>
      <c r="C85" s="270">
        <v>141</v>
      </c>
      <c r="D85" s="143"/>
      <c r="E85" s="5" t="s">
        <v>95</v>
      </c>
      <c r="F85" s="6" t="s">
        <v>93</v>
      </c>
      <c r="G85" s="12">
        <v>47.7</v>
      </c>
      <c r="H85" s="6" t="s">
        <v>61</v>
      </c>
      <c r="I85" s="4" t="s">
        <v>116</v>
      </c>
      <c r="J85" s="56">
        <v>2</v>
      </c>
      <c r="K85" s="68"/>
      <c r="L85" s="68" t="s">
        <v>77</v>
      </c>
      <c r="M85" s="68"/>
      <c r="N85" s="68" t="s">
        <v>77</v>
      </c>
      <c r="O85" s="68"/>
      <c r="P85" s="21"/>
    </row>
    <row r="86" spans="1:16" x14ac:dyDescent="0.25">
      <c r="A86" s="5" t="s">
        <v>182</v>
      </c>
      <c r="B86" s="14">
        <v>201</v>
      </c>
      <c r="C86" s="270">
        <v>201</v>
      </c>
      <c r="D86" s="143"/>
      <c r="E86" s="5" t="s">
        <v>403</v>
      </c>
      <c r="F86" s="6" t="s">
        <v>68</v>
      </c>
      <c r="G86" s="12">
        <v>23</v>
      </c>
      <c r="H86" s="6" t="s">
        <v>69</v>
      </c>
      <c r="I86" s="4" t="s">
        <v>116</v>
      </c>
      <c r="J86" s="56">
        <v>2</v>
      </c>
      <c r="K86" s="68" t="s">
        <v>77</v>
      </c>
      <c r="L86" s="68"/>
      <c r="M86" s="68" t="s">
        <v>77</v>
      </c>
      <c r="N86" s="68"/>
      <c r="O86" s="68"/>
      <c r="P86" s="6"/>
    </row>
    <row r="87" spans="1:16" x14ac:dyDescent="0.25">
      <c r="A87" s="5" t="s">
        <v>182</v>
      </c>
      <c r="B87" s="14">
        <v>202</v>
      </c>
      <c r="C87" s="270">
        <v>202</v>
      </c>
      <c r="D87" s="143"/>
      <c r="E87" s="5" t="s">
        <v>117</v>
      </c>
      <c r="F87" s="6" t="s">
        <v>93</v>
      </c>
      <c r="G87" s="12">
        <v>16.100000000000001</v>
      </c>
      <c r="H87" s="6" t="s">
        <v>110</v>
      </c>
      <c r="I87" s="4" t="s">
        <v>111</v>
      </c>
      <c r="J87" s="56">
        <v>1</v>
      </c>
      <c r="K87" s="70"/>
      <c r="L87" s="70"/>
      <c r="M87" s="70" t="s">
        <v>77</v>
      </c>
      <c r="N87" s="70"/>
      <c r="O87" s="70"/>
      <c r="P87" s="6"/>
    </row>
    <row r="88" spans="1:16" x14ac:dyDescent="0.25">
      <c r="A88" s="5" t="s">
        <v>182</v>
      </c>
      <c r="B88" s="14">
        <v>203</v>
      </c>
      <c r="C88" s="270">
        <v>203</v>
      </c>
      <c r="D88" s="143"/>
      <c r="E88" s="5" t="s">
        <v>177</v>
      </c>
      <c r="F88" s="6" t="s">
        <v>93</v>
      </c>
      <c r="G88" s="12">
        <v>1.4</v>
      </c>
      <c r="H88" s="6" t="s">
        <v>110</v>
      </c>
      <c r="I88" s="4" t="s">
        <v>116</v>
      </c>
      <c r="J88" s="56">
        <v>2</v>
      </c>
      <c r="K88" s="68"/>
      <c r="L88" s="68"/>
      <c r="M88" s="68" t="s">
        <v>77</v>
      </c>
      <c r="N88" s="68"/>
      <c r="O88" s="68" t="s">
        <v>77</v>
      </c>
      <c r="P88" s="6"/>
    </row>
    <row r="89" spans="1:16" x14ac:dyDescent="0.25">
      <c r="A89" s="5" t="s">
        <v>182</v>
      </c>
      <c r="B89" s="14">
        <v>204</v>
      </c>
      <c r="C89" s="270">
        <v>204</v>
      </c>
      <c r="D89" s="143"/>
      <c r="E89" s="5" t="s">
        <v>404</v>
      </c>
      <c r="F89" s="6" t="s">
        <v>93</v>
      </c>
      <c r="G89" s="12">
        <v>9.8000000000000007</v>
      </c>
      <c r="H89" s="6" t="s">
        <v>40</v>
      </c>
      <c r="I89" s="4" t="s">
        <v>111</v>
      </c>
      <c r="J89" s="56">
        <v>1</v>
      </c>
      <c r="K89" s="70"/>
      <c r="L89" s="70"/>
      <c r="M89" s="70" t="s">
        <v>77</v>
      </c>
      <c r="N89" s="70"/>
      <c r="O89" s="70"/>
      <c r="P89" s="6"/>
    </row>
    <row r="90" spans="1:16" x14ac:dyDescent="0.25">
      <c r="A90" s="5" t="s">
        <v>182</v>
      </c>
      <c r="B90" s="14">
        <v>205</v>
      </c>
      <c r="C90" s="270">
        <v>205</v>
      </c>
      <c r="D90" s="143"/>
      <c r="E90" s="5" t="s">
        <v>117</v>
      </c>
      <c r="F90" s="6" t="s">
        <v>93</v>
      </c>
      <c r="G90" s="12">
        <v>11.9</v>
      </c>
      <c r="H90" s="6" t="s">
        <v>110</v>
      </c>
      <c r="I90" s="4" t="s">
        <v>111</v>
      </c>
      <c r="J90" s="56">
        <v>1</v>
      </c>
      <c r="K90" s="70"/>
      <c r="L90" s="70"/>
      <c r="M90" s="70" t="s">
        <v>77</v>
      </c>
      <c r="N90" s="70"/>
      <c r="O90" s="70"/>
      <c r="P90" s="6"/>
    </row>
    <row r="91" spans="1:16" x14ac:dyDescent="0.25">
      <c r="A91" s="5" t="s">
        <v>182</v>
      </c>
      <c r="B91" s="14">
        <v>206</v>
      </c>
      <c r="C91" s="270">
        <v>206</v>
      </c>
      <c r="D91" s="143"/>
      <c r="E91" s="5" t="s">
        <v>117</v>
      </c>
      <c r="F91" s="6" t="s">
        <v>93</v>
      </c>
      <c r="G91" s="12">
        <v>15.6</v>
      </c>
      <c r="H91" s="6" t="s">
        <v>110</v>
      </c>
      <c r="I91" s="4" t="s">
        <v>111</v>
      </c>
      <c r="J91" s="56">
        <v>1</v>
      </c>
      <c r="K91" s="70"/>
      <c r="L91" s="70"/>
      <c r="M91" s="70" t="s">
        <v>77</v>
      </c>
      <c r="N91" s="70"/>
      <c r="O91" s="70"/>
      <c r="P91" s="6"/>
    </row>
    <row r="92" spans="1:16" x14ac:dyDescent="0.25">
      <c r="A92" s="5" t="s">
        <v>182</v>
      </c>
      <c r="B92" s="14">
        <v>207</v>
      </c>
      <c r="C92" s="270">
        <v>207</v>
      </c>
      <c r="D92" s="143"/>
      <c r="E92" s="5" t="s">
        <v>129</v>
      </c>
      <c r="F92" s="6" t="s">
        <v>50</v>
      </c>
      <c r="G92" s="12">
        <v>17.100000000000001</v>
      </c>
      <c r="H92" s="6" t="s">
        <v>40</v>
      </c>
      <c r="I92" s="4" t="s">
        <v>111</v>
      </c>
      <c r="J92" s="56">
        <v>1</v>
      </c>
      <c r="K92" s="70"/>
      <c r="L92" s="70"/>
      <c r="M92" s="70" t="s">
        <v>77</v>
      </c>
      <c r="N92" s="70"/>
      <c r="O92" s="70"/>
      <c r="P92" s="6"/>
    </row>
    <row r="93" spans="1:16" x14ac:dyDescent="0.25">
      <c r="A93" s="5" t="s">
        <v>182</v>
      </c>
      <c r="B93" s="14">
        <v>208</v>
      </c>
      <c r="C93" s="270">
        <v>208</v>
      </c>
      <c r="D93" s="143"/>
      <c r="E93" s="5" t="s">
        <v>117</v>
      </c>
      <c r="F93" s="6" t="s">
        <v>93</v>
      </c>
      <c r="G93" s="12">
        <v>11</v>
      </c>
      <c r="H93" s="6" t="s">
        <v>110</v>
      </c>
      <c r="I93" s="4" t="s">
        <v>111</v>
      </c>
      <c r="J93" s="56">
        <v>1</v>
      </c>
      <c r="K93" s="70"/>
      <c r="L93" s="70"/>
      <c r="M93" s="70" t="s">
        <v>77</v>
      </c>
      <c r="N93" s="70"/>
      <c r="O93" s="70"/>
      <c r="P93" s="6"/>
    </row>
    <row r="94" spans="1:16" x14ac:dyDescent="0.25">
      <c r="A94" s="5" t="s">
        <v>182</v>
      </c>
      <c r="B94" s="14">
        <v>209</v>
      </c>
      <c r="C94" s="270">
        <v>209</v>
      </c>
      <c r="D94" s="143"/>
      <c r="E94" s="5" t="s">
        <v>117</v>
      </c>
      <c r="F94" s="6" t="s">
        <v>93</v>
      </c>
      <c r="G94" s="12">
        <v>11.2</v>
      </c>
      <c r="H94" s="6" t="s">
        <v>110</v>
      </c>
      <c r="I94" s="4" t="s">
        <v>111</v>
      </c>
      <c r="J94" s="56">
        <v>1</v>
      </c>
      <c r="K94" s="70"/>
      <c r="L94" s="70"/>
      <c r="M94" s="70" t="s">
        <v>77</v>
      </c>
      <c r="N94" s="70"/>
      <c r="O94" s="70"/>
      <c r="P94" s="6"/>
    </row>
    <row r="95" spans="1:16" x14ac:dyDescent="0.25">
      <c r="A95" s="5" t="s">
        <v>182</v>
      </c>
      <c r="B95" s="14">
        <v>210</v>
      </c>
      <c r="C95" s="270">
        <v>210</v>
      </c>
      <c r="D95" s="143"/>
      <c r="E95" s="5" t="s">
        <v>117</v>
      </c>
      <c r="F95" s="6" t="s">
        <v>93</v>
      </c>
      <c r="G95" s="12">
        <v>11.9</v>
      </c>
      <c r="H95" s="6" t="s">
        <v>110</v>
      </c>
      <c r="I95" s="4" t="s">
        <v>111</v>
      </c>
      <c r="J95" s="56">
        <v>1</v>
      </c>
      <c r="K95" s="70"/>
      <c r="L95" s="70"/>
      <c r="M95" s="70" t="s">
        <v>77</v>
      </c>
      <c r="N95" s="70"/>
      <c r="O95" s="70"/>
      <c r="P95" s="6"/>
    </row>
    <row r="96" spans="1:16" x14ac:dyDescent="0.25">
      <c r="A96" s="5" t="s">
        <v>182</v>
      </c>
      <c r="B96" s="14">
        <v>211</v>
      </c>
      <c r="C96" s="270">
        <v>211</v>
      </c>
      <c r="D96" s="143"/>
      <c r="E96" s="5" t="s">
        <v>117</v>
      </c>
      <c r="F96" s="6" t="s">
        <v>118</v>
      </c>
      <c r="G96" s="12">
        <v>21.4</v>
      </c>
      <c r="H96" s="6" t="s">
        <v>110</v>
      </c>
      <c r="I96" s="4" t="s">
        <v>111</v>
      </c>
      <c r="J96" s="56">
        <v>1</v>
      </c>
      <c r="K96" s="70"/>
      <c r="L96" s="70"/>
      <c r="M96" s="70" t="s">
        <v>77</v>
      </c>
      <c r="N96" s="70"/>
      <c r="O96" s="70"/>
      <c r="P96" s="6"/>
    </row>
    <row r="97" spans="1:16" x14ac:dyDescent="0.25">
      <c r="A97" s="5" t="s">
        <v>182</v>
      </c>
      <c r="B97" s="14">
        <v>212</v>
      </c>
      <c r="C97" s="270">
        <v>212</v>
      </c>
      <c r="D97" s="143"/>
      <c r="E97" s="5" t="s">
        <v>117</v>
      </c>
      <c r="F97" s="6" t="s">
        <v>93</v>
      </c>
      <c r="G97" s="12">
        <v>20.399999999999999</v>
      </c>
      <c r="H97" s="6" t="s">
        <v>110</v>
      </c>
      <c r="I97" s="4" t="s">
        <v>111</v>
      </c>
      <c r="J97" s="56">
        <v>1</v>
      </c>
      <c r="K97" s="70"/>
      <c r="L97" s="70"/>
      <c r="M97" s="70" t="s">
        <v>77</v>
      </c>
      <c r="N97" s="70"/>
      <c r="O97" s="70"/>
      <c r="P97" s="6"/>
    </row>
    <row r="98" spans="1:16" x14ac:dyDescent="0.25">
      <c r="A98" s="5" t="s">
        <v>182</v>
      </c>
      <c r="B98" s="14">
        <v>213</v>
      </c>
      <c r="C98" s="270">
        <v>213</v>
      </c>
      <c r="D98" s="143"/>
      <c r="E98" s="5" t="s">
        <v>117</v>
      </c>
      <c r="F98" s="6" t="s">
        <v>93</v>
      </c>
      <c r="G98" s="12">
        <v>11.1</v>
      </c>
      <c r="H98" s="6" t="s">
        <v>110</v>
      </c>
      <c r="I98" s="4" t="s">
        <v>111</v>
      </c>
      <c r="J98" s="56">
        <v>1</v>
      </c>
      <c r="K98" s="70"/>
      <c r="L98" s="70"/>
      <c r="M98" s="70" t="s">
        <v>77</v>
      </c>
      <c r="N98" s="70"/>
      <c r="O98" s="70"/>
      <c r="P98" s="6"/>
    </row>
    <row r="99" spans="1:16" x14ac:dyDescent="0.25">
      <c r="A99" s="5" t="s">
        <v>182</v>
      </c>
      <c r="B99" s="14">
        <v>214</v>
      </c>
      <c r="C99" s="270">
        <v>214</v>
      </c>
      <c r="D99" s="143"/>
      <c r="E99" s="5" t="s">
        <v>117</v>
      </c>
      <c r="F99" s="6" t="s">
        <v>93</v>
      </c>
      <c r="G99" s="12">
        <v>11</v>
      </c>
      <c r="H99" s="6" t="s">
        <v>110</v>
      </c>
      <c r="I99" s="4" t="s">
        <v>111</v>
      </c>
      <c r="J99" s="56">
        <v>1</v>
      </c>
      <c r="K99" s="70"/>
      <c r="L99" s="70"/>
      <c r="M99" s="70" t="s">
        <v>77</v>
      </c>
      <c r="N99" s="70"/>
      <c r="O99" s="70"/>
      <c r="P99" s="6"/>
    </row>
    <row r="100" spans="1:16" x14ac:dyDescent="0.25">
      <c r="A100" s="5" t="s">
        <v>182</v>
      </c>
      <c r="B100" s="14">
        <v>215</v>
      </c>
      <c r="C100" s="270">
        <v>215</v>
      </c>
      <c r="D100" s="143"/>
      <c r="E100" s="5" t="s">
        <v>117</v>
      </c>
      <c r="F100" s="6" t="s">
        <v>93</v>
      </c>
      <c r="G100" s="12">
        <v>11.8</v>
      </c>
      <c r="H100" s="6" t="s">
        <v>110</v>
      </c>
      <c r="I100" s="4" t="s">
        <v>111</v>
      </c>
      <c r="J100" s="56">
        <v>1</v>
      </c>
      <c r="K100" s="70"/>
      <c r="L100" s="70"/>
      <c r="M100" s="70" t="s">
        <v>77</v>
      </c>
      <c r="N100" s="70"/>
      <c r="O100" s="70"/>
      <c r="P100" s="6"/>
    </row>
    <row r="101" spans="1:16" x14ac:dyDescent="0.25">
      <c r="A101" s="5" t="s">
        <v>182</v>
      </c>
      <c r="B101" s="14">
        <v>216</v>
      </c>
      <c r="C101" s="270">
        <v>216</v>
      </c>
      <c r="D101" s="143"/>
      <c r="E101" s="5" t="s">
        <v>117</v>
      </c>
      <c r="F101" s="6" t="s">
        <v>118</v>
      </c>
      <c r="G101" s="12">
        <v>16</v>
      </c>
      <c r="H101" s="6" t="s">
        <v>110</v>
      </c>
      <c r="I101" s="4" t="s">
        <v>111</v>
      </c>
      <c r="J101" s="56">
        <v>1</v>
      </c>
      <c r="K101" s="70"/>
      <c r="L101" s="70"/>
      <c r="M101" s="70" t="s">
        <v>77</v>
      </c>
      <c r="N101" s="70"/>
      <c r="O101" s="70"/>
      <c r="P101" s="6"/>
    </row>
    <row r="102" spans="1:16" x14ac:dyDescent="0.25">
      <c r="A102" s="5" t="s">
        <v>182</v>
      </c>
      <c r="B102" s="14">
        <v>219</v>
      </c>
      <c r="C102" s="270">
        <v>219</v>
      </c>
      <c r="D102" s="143"/>
      <c r="E102" s="5" t="s">
        <v>117</v>
      </c>
      <c r="F102" s="6" t="s">
        <v>118</v>
      </c>
      <c r="G102" s="12">
        <v>20.399999999999999</v>
      </c>
      <c r="H102" s="6" t="s">
        <v>110</v>
      </c>
      <c r="I102" s="4" t="s">
        <v>111</v>
      </c>
      <c r="J102" s="56">
        <v>1</v>
      </c>
      <c r="K102" s="70"/>
      <c r="L102" s="70"/>
      <c r="M102" s="70" t="s">
        <v>77</v>
      </c>
      <c r="N102" s="70"/>
      <c r="O102" s="70"/>
      <c r="P102" s="6"/>
    </row>
    <row r="103" spans="1:16" x14ac:dyDescent="0.25">
      <c r="A103" s="5" t="s">
        <v>182</v>
      </c>
      <c r="B103" s="14">
        <v>218</v>
      </c>
      <c r="C103" s="270">
        <v>218</v>
      </c>
      <c r="D103" s="143"/>
      <c r="E103" s="5" t="s">
        <v>117</v>
      </c>
      <c r="F103" s="6" t="s">
        <v>118</v>
      </c>
      <c r="G103" s="12">
        <v>16</v>
      </c>
      <c r="H103" s="6" t="s">
        <v>110</v>
      </c>
      <c r="I103" s="4" t="s">
        <v>111</v>
      </c>
      <c r="J103" s="56">
        <v>1</v>
      </c>
      <c r="K103" s="70"/>
      <c r="L103" s="70"/>
      <c r="M103" s="70" t="s">
        <v>77</v>
      </c>
      <c r="N103" s="70"/>
      <c r="O103" s="70"/>
      <c r="P103" s="6"/>
    </row>
    <row r="104" spans="1:16" x14ac:dyDescent="0.25">
      <c r="A104" s="5" t="s">
        <v>182</v>
      </c>
      <c r="B104" s="14">
        <v>219</v>
      </c>
      <c r="C104" s="270">
        <v>219</v>
      </c>
      <c r="D104" s="143"/>
      <c r="E104" s="5" t="s">
        <v>117</v>
      </c>
      <c r="F104" s="6" t="s">
        <v>118</v>
      </c>
      <c r="G104" s="12">
        <v>10.7</v>
      </c>
      <c r="H104" s="6" t="s">
        <v>110</v>
      </c>
      <c r="I104" s="4" t="s">
        <v>111</v>
      </c>
      <c r="J104" s="56">
        <v>1</v>
      </c>
      <c r="K104" s="70"/>
      <c r="L104" s="70"/>
      <c r="M104" s="70" t="s">
        <v>77</v>
      </c>
      <c r="N104" s="70"/>
      <c r="O104" s="70"/>
      <c r="P104" s="6"/>
    </row>
    <row r="105" spans="1:16" x14ac:dyDescent="0.25">
      <c r="A105" s="5" t="s">
        <v>182</v>
      </c>
      <c r="B105" s="14">
        <v>220</v>
      </c>
      <c r="C105" s="270">
        <v>220</v>
      </c>
      <c r="D105" s="143"/>
      <c r="E105" s="5" t="s">
        <v>117</v>
      </c>
      <c r="F105" s="6" t="s">
        <v>93</v>
      </c>
      <c r="G105" s="12">
        <v>10.6</v>
      </c>
      <c r="H105" s="6" t="s">
        <v>110</v>
      </c>
      <c r="I105" s="4" t="s">
        <v>111</v>
      </c>
      <c r="J105" s="56">
        <v>1</v>
      </c>
      <c r="K105" s="70"/>
      <c r="L105" s="70"/>
      <c r="M105" s="70" t="s">
        <v>77</v>
      </c>
      <c r="N105" s="70"/>
      <c r="O105" s="70"/>
      <c r="P105" s="6"/>
    </row>
    <row r="106" spans="1:16" x14ac:dyDescent="0.25">
      <c r="A106" s="5" t="s">
        <v>182</v>
      </c>
      <c r="B106" s="14">
        <v>221</v>
      </c>
      <c r="C106" s="270">
        <v>221</v>
      </c>
      <c r="D106" s="143"/>
      <c r="E106" s="5" t="s">
        <v>405</v>
      </c>
      <c r="F106" s="6" t="s">
        <v>93</v>
      </c>
      <c r="G106" s="12">
        <v>1.7</v>
      </c>
      <c r="H106" s="6" t="s">
        <v>61</v>
      </c>
      <c r="I106" s="4" t="s">
        <v>116</v>
      </c>
      <c r="J106" s="56">
        <v>2</v>
      </c>
      <c r="K106" s="68"/>
      <c r="L106" s="68"/>
      <c r="M106" s="68" t="s">
        <v>77</v>
      </c>
      <c r="N106" s="68"/>
      <c r="O106" s="68" t="s">
        <v>77</v>
      </c>
      <c r="P106" s="6"/>
    </row>
    <row r="107" spans="1:16" x14ac:dyDescent="0.25">
      <c r="A107" s="5" t="s">
        <v>182</v>
      </c>
      <c r="B107" s="14">
        <v>222</v>
      </c>
      <c r="C107" s="270">
        <v>222</v>
      </c>
      <c r="D107" s="143"/>
      <c r="E107" s="5" t="s">
        <v>95</v>
      </c>
      <c r="F107" s="6" t="s">
        <v>93</v>
      </c>
      <c r="G107" s="12">
        <v>47.4</v>
      </c>
      <c r="H107" s="6" t="s">
        <v>61</v>
      </c>
      <c r="I107" s="4" t="s">
        <v>116</v>
      </c>
      <c r="J107" s="56">
        <v>2</v>
      </c>
      <c r="K107" s="68"/>
      <c r="L107" s="68"/>
      <c r="M107" s="68" t="s">
        <v>77</v>
      </c>
      <c r="N107" s="68"/>
      <c r="O107" s="68" t="s">
        <v>77</v>
      </c>
      <c r="P107" s="6"/>
    </row>
    <row r="108" spans="1:16" x14ac:dyDescent="0.25">
      <c r="A108" s="5" t="s">
        <v>182</v>
      </c>
      <c r="B108" s="14">
        <v>223</v>
      </c>
      <c r="C108" s="270">
        <v>223</v>
      </c>
      <c r="D108" s="143"/>
      <c r="E108" s="5" t="s">
        <v>95</v>
      </c>
      <c r="F108" s="6" t="s">
        <v>93</v>
      </c>
      <c r="G108" s="12">
        <v>1.8</v>
      </c>
      <c r="H108" s="6" t="s">
        <v>61</v>
      </c>
      <c r="I108" s="4" t="s">
        <v>116</v>
      </c>
      <c r="J108" s="56">
        <v>2</v>
      </c>
      <c r="K108" s="68"/>
      <c r="L108" s="68"/>
      <c r="M108" s="68" t="s">
        <v>77</v>
      </c>
      <c r="N108" s="68"/>
      <c r="O108" s="68" t="s">
        <v>77</v>
      </c>
      <c r="P108" s="6"/>
    </row>
    <row r="109" spans="1:16" x14ac:dyDescent="0.25">
      <c r="A109" s="5" t="s">
        <v>182</v>
      </c>
      <c r="B109" s="14">
        <v>224</v>
      </c>
      <c r="C109" s="270">
        <v>224</v>
      </c>
      <c r="D109" s="143"/>
      <c r="E109" s="5" t="s">
        <v>117</v>
      </c>
      <c r="F109" s="6" t="s">
        <v>93</v>
      </c>
      <c r="G109" s="12">
        <v>15.6</v>
      </c>
      <c r="H109" s="6" t="s">
        <v>110</v>
      </c>
      <c r="I109" s="4" t="s">
        <v>111</v>
      </c>
      <c r="J109" s="56">
        <v>1</v>
      </c>
      <c r="K109" s="70"/>
      <c r="L109" s="70"/>
      <c r="M109" s="70" t="s">
        <v>77</v>
      </c>
      <c r="N109" s="70"/>
      <c r="O109" s="70"/>
      <c r="P109" s="6"/>
    </row>
    <row r="110" spans="1:16" x14ac:dyDescent="0.25">
      <c r="A110" s="5" t="s">
        <v>182</v>
      </c>
      <c r="B110" s="14">
        <v>225</v>
      </c>
      <c r="C110" s="270">
        <v>225</v>
      </c>
      <c r="D110" s="143"/>
      <c r="E110" s="5" t="s">
        <v>282</v>
      </c>
      <c r="F110" s="6" t="s">
        <v>50</v>
      </c>
      <c r="G110" s="12">
        <v>13.1</v>
      </c>
      <c r="H110" s="6" t="s">
        <v>75</v>
      </c>
      <c r="I110" s="4" t="s">
        <v>122</v>
      </c>
      <c r="J110" s="56">
        <v>5</v>
      </c>
      <c r="K110" s="72" t="s">
        <v>77</v>
      </c>
      <c r="L110" s="72" t="s">
        <v>77</v>
      </c>
      <c r="M110" s="72" t="s">
        <v>77</v>
      </c>
      <c r="N110" s="72" t="s">
        <v>77</v>
      </c>
      <c r="O110" s="72" t="s">
        <v>77</v>
      </c>
      <c r="P110" s="6"/>
    </row>
    <row r="111" spans="1:16" x14ac:dyDescent="0.25">
      <c r="A111" s="5" t="s">
        <v>182</v>
      </c>
      <c r="B111" s="14">
        <v>227</v>
      </c>
      <c r="C111" s="270">
        <v>227</v>
      </c>
      <c r="D111" s="143"/>
      <c r="E111" s="5" t="s">
        <v>117</v>
      </c>
      <c r="F111" s="6" t="s">
        <v>93</v>
      </c>
      <c r="G111" s="12">
        <v>15.6</v>
      </c>
      <c r="H111" s="6" t="s">
        <v>110</v>
      </c>
      <c r="I111" s="4" t="s">
        <v>111</v>
      </c>
      <c r="J111" s="56">
        <v>1</v>
      </c>
      <c r="K111" s="70"/>
      <c r="L111" s="70"/>
      <c r="M111" s="70" t="s">
        <v>77</v>
      </c>
      <c r="N111" s="70"/>
      <c r="O111" s="70"/>
      <c r="P111" s="6"/>
    </row>
    <row r="112" spans="1:16" x14ac:dyDescent="0.25">
      <c r="A112" s="5" t="s">
        <v>182</v>
      </c>
      <c r="B112" s="14">
        <v>228</v>
      </c>
      <c r="C112" s="270">
        <v>228</v>
      </c>
      <c r="D112" s="143"/>
      <c r="E112" s="5" t="s">
        <v>129</v>
      </c>
      <c r="F112" s="6" t="s">
        <v>93</v>
      </c>
      <c r="G112" s="12">
        <v>11.1</v>
      </c>
      <c r="H112" s="6" t="s">
        <v>40</v>
      </c>
      <c r="I112" s="4" t="s">
        <v>111</v>
      </c>
      <c r="J112" s="56">
        <v>1</v>
      </c>
      <c r="K112" s="70"/>
      <c r="L112" s="70"/>
      <c r="M112" s="70" t="s">
        <v>77</v>
      </c>
      <c r="N112" s="70"/>
      <c r="O112" s="70"/>
      <c r="P112" s="6"/>
    </row>
    <row r="113" spans="1:17" x14ac:dyDescent="0.25">
      <c r="A113" s="5" t="s">
        <v>182</v>
      </c>
      <c r="B113" s="14">
        <v>229</v>
      </c>
      <c r="C113" s="270">
        <v>229</v>
      </c>
      <c r="D113" s="143"/>
      <c r="E113" s="5" t="s">
        <v>117</v>
      </c>
      <c r="F113" s="6" t="s">
        <v>118</v>
      </c>
      <c r="G113" s="12">
        <v>11.9</v>
      </c>
      <c r="H113" s="6" t="s">
        <v>110</v>
      </c>
      <c r="I113" s="4" t="s">
        <v>111</v>
      </c>
      <c r="J113" s="56">
        <v>1</v>
      </c>
      <c r="K113" s="70"/>
      <c r="L113" s="70"/>
      <c r="M113" s="70" t="s">
        <v>77</v>
      </c>
      <c r="N113" s="70"/>
      <c r="O113" s="70"/>
      <c r="P113" s="6"/>
    </row>
    <row r="114" spans="1:17" x14ac:dyDescent="0.25">
      <c r="A114" s="5" t="s">
        <v>182</v>
      </c>
      <c r="B114" s="14">
        <v>230</v>
      </c>
      <c r="C114" s="270">
        <v>230</v>
      </c>
      <c r="D114" s="143"/>
      <c r="E114" s="5" t="s">
        <v>117</v>
      </c>
      <c r="F114" s="6" t="s">
        <v>93</v>
      </c>
      <c r="G114" s="12">
        <v>12.1</v>
      </c>
      <c r="H114" s="6" t="s">
        <v>110</v>
      </c>
      <c r="I114" s="4" t="s">
        <v>111</v>
      </c>
      <c r="J114" s="56">
        <v>1</v>
      </c>
      <c r="K114" s="70"/>
      <c r="L114" s="70"/>
      <c r="M114" s="70" t="s">
        <v>77</v>
      </c>
      <c r="N114" s="70"/>
      <c r="O114" s="70"/>
      <c r="P114" s="6"/>
    </row>
    <row r="115" spans="1:17" x14ac:dyDescent="0.25">
      <c r="A115" s="5" t="s">
        <v>182</v>
      </c>
      <c r="B115" s="14">
        <v>231</v>
      </c>
      <c r="C115" s="270">
        <v>231</v>
      </c>
      <c r="D115" s="143"/>
      <c r="E115" s="5" t="s">
        <v>117</v>
      </c>
      <c r="F115" s="6" t="s">
        <v>118</v>
      </c>
      <c r="G115" s="12">
        <v>19.399999999999999</v>
      </c>
      <c r="H115" s="6" t="s">
        <v>110</v>
      </c>
      <c r="I115" s="4" t="s">
        <v>111</v>
      </c>
      <c r="J115" s="56">
        <v>1</v>
      </c>
      <c r="K115" s="70"/>
      <c r="L115" s="70"/>
      <c r="M115" s="70" t="s">
        <v>77</v>
      </c>
      <c r="N115" s="70"/>
      <c r="O115" s="70"/>
      <c r="P115" s="6"/>
    </row>
    <row r="116" spans="1:17" x14ac:dyDescent="0.25">
      <c r="A116" s="5" t="s">
        <v>182</v>
      </c>
      <c r="B116" s="14">
        <v>232</v>
      </c>
      <c r="C116" s="270">
        <v>232</v>
      </c>
      <c r="D116" s="143"/>
      <c r="E116" s="5" t="s">
        <v>117</v>
      </c>
      <c r="F116" s="6" t="s">
        <v>118</v>
      </c>
      <c r="G116" s="12">
        <v>19.899999999999999</v>
      </c>
      <c r="H116" s="6" t="s">
        <v>110</v>
      </c>
      <c r="I116" s="4" t="s">
        <v>111</v>
      </c>
      <c r="J116" s="56">
        <v>1</v>
      </c>
      <c r="K116" s="70"/>
      <c r="L116" s="70"/>
      <c r="M116" s="70" t="s">
        <v>77</v>
      </c>
      <c r="N116" s="70"/>
      <c r="O116" s="70"/>
      <c r="P116" s="6"/>
    </row>
    <row r="117" spans="1:17" x14ac:dyDescent="0.25">
      <c r="A117" s="5" t="s">
        <v>182</v>
      </c>
      <c r="B117" s="14">
        <v>233</v>
      </c>
      <c r="C117" s="270">
        <v>233</v>
      </c>
      <c r="D117" s="143"/>
      <c r="E117" s="5" t="s">
        <v>117</v>
      </c>
      <c r="F117" s="6" t="s">
        <v>93</v>
      </c>
      <c r="G117" s="12">
        <v>12</v>
      </c>
      <c r="H117" s="6" t="s">
        <v>110</v>
      </c>
      <c r="I117" s="4" t="s">
        <v>111</v>
      </c>
      <c r="J117" s="56">
        <v>1</v>
      </c>
      <c r="K117" s="70"/>
      <c r="L117" s="70"/>
      <c r="M117" s="70" t="s">
        <v>77</v>
      </c>
      <c r="N117" s="70"/>
      <c r="O117" s="70"/>
      <c r="P117" s="6"/>
    </row>
    <row r="118" spans="1:17" x14ac:dyDescent="0.25">
      <c r="A118" s="5" t="s">
        <v>182</v>
      </c>
      <c r="B118" s="14">
        <v>234</v>
      </c>
      <c r="C118" s="270">
        <v>234</v>
      </c>
      <c r="D118" s="143"/>
      <c r="E118" s="5" t="s">
        <v>117</v>
      </c>
      <c r="F118" s="6" t="s">
        <v>118</v>
      </c>
      <c r="G118" s="12">
        <v>12</v>
      </c>
      <c r="H118" s="6" t="s">
        <v>110</v>
      </c>
      <c r="I118" s="4" t="s">
        <v>111</v>
      </c>
      <c r="J118" s="56">
        <v>1</v>
      </c>
      <c r="K118" s="70"/>
      <c r="L118" s="70"/>
      <c r="M118" s="70" t="s">
        <v>77</v>
      </c>
      <c r="N118" s="70"/>
      <c r="O118" s="70"/>
      <c r="P118" s="6"/>
    </row>
    <row r="119" spans="1:17" x14ac:dyDescent="0.25">
      <c r="A119" s="5" t="s">
        <v>182</v>
      </c>
      <c r="B119" s="14">
        <v>235</v>
      </c>
      <c r="C119" s="270">
        <v>235</v>
      </c>
      <c r="D119" s="143"/>
      <c r="E119" s="5" t="s">
        <v>117</v>
      </c>
      <c r="F119" s="6" t="s">
        <v>93</v>
      </c>
      <c r="G119" s="12">
        <v>11.9</v>
      </c>
      <c r="H119" s="6" t="s">
        <v>110</v>
      </c>
      <c r="I119" s="4" t="s">
        <v>111</v>
      </c>
      <c r="J119" s="56">
        <v>1</v>
      </c>
      <c r="K119" s="70"/>
      <c r="L119" s="70"/>
      <c r="M119" s="70" t="s">
        <v>77</v>
      </c>
      <c r="N119" s="70"/>
      <c r="O119" s="70"/>
      <c r="P119" s="6"/>
    </row>
    <row r="120" spans="1:17" x14ac:dyDescent="0.25">
      <c r="A120" s="5" t="s">
        <v>182</v>
      </c>
      <c r="B120" s="14">
        <v>236</v>
      </c>
      <c r="C120" s="270">
        <v>236</v>
      </c>
      <c r="D120" s="143"/>
      <c r="E120" s="5" t="s">
        <v>117</v>
      </c>
      <c r="F120" s="6" t="s">
        <v>118</v>
      </c>
      <c r="G120" s="12">
        <v>12</v>
      </c>
      <c r="H120" s="6" t="s">
        <v>110</v>
      </c>
      <c r="I120" s="4" t="s">
        <v>111</v>
      </c>
      <c r="J120" s="56">
        <v>1</v>
      </c>
      <c r="K120" s="70"/>
      <c r="L120" s="70"/>
      <c r="M120" s="70" t="s">
        <v>77</v>
      </c>
      <c r="N120" s="70"/>
      <c r="O120" s="70"/>
      <c r="P120" s="6"/>
    </row>
    <row r="121" spans="1:17" x14ac:dyDescent="0.25">
      <c r="A121" s="5" t="s">
        <v>182</v>
      </c>
      <c r="B121" s="14">
        <v>237</v>
      </c>
      <c r="C121" s="270">
        <v>237</v>
      </c>
      <c r="D121" s="143"/>
      <c r="E121" s="5" t="s">
        <v>117</v>
      </c>
      <c r="F121" s="6" t="s">
        <v>93</v>
      </c>
      <c r="G121" s="12">
        <v>19.399999999999999</v>
      </c>
      <c r="H121" s="6" t="s">
        <v>110</v>
      </c>
      <c r="I121" s="4" t="s">
        <v>111</v>
      </c>
      <c r="J121" s="56">
        <v>1</v>
      </c>
      <c r="K121" s="70"/>
      <c r="L121" s="70"/>
      <c r="M121" s="70" t="s">
        <v>77</v>
      </c>
      <c r="N121" s="70"/>
      <c r="O121" s="70"/>
      <c r="P121" s="6"/>
    </row>
    <row r="122" spans="1:17" x14ac:dyDescent="0.25">
      <c r="A122" s="5" t="s">
        <v>182</v>
      </c>
      <c r="B122" s="14">
        <v>238</v>
      </c>
      <c r="C122" s="270">
        <v>238</v>
      </c>
      <c r="D122" s="143"/>
      <c r="E122" s="5" t="s">
        <v>117</v>
      </c>
      <c r="F122" s="6" t="s">
        <v>118</v>
      </c>
      <c r="G122" s="12">
        <v>19.3</v>
      </c>
      <c r="H122" s="6" t="s">
        <v>110</v>
      </c>
      <c r="I122" s="4" t="s">
        <v>111</v>
      </c>
      <c r="J122" s="56">
        <v>1</v>
      </c>
      <c r="K122" s="70"/>
      <c r="L122" s="70"/>
      <c r="M122" s="70" t="s">
        <v>77</v>
      </c>
      <c r="N122" s="70"/>
      <c r="O122" s="70"/>
      <c r="P122" s="6"/>
    </row>
    <row r="123" spans="1:17" x14ac:dyDescent="0.25">
      <c r="A123" s="5" t="s">
        <v>182</v>
      </c>
      <c r="B123" s="14">
        <v>239</v>
      </c>
      <c r="C123" s="270">
        <v>239</v>
      </c>
      <c r="D123" s="143"/>
      <c r="E123" s="5" t="s">
        <v>117</v>
      </c>
      <c r="F123" s="6" t="s">
        <v>93</v>
      </c>
      <c r="G123" s="12">
        <v>11.5</v>
      </c>
      <c r="H123" s="6" t="s">
        <v>110</v>
      </c>
      <c r="I123" s="4" t="s">
        <v>111</v>
      </c>
      <c r="J123" s="56">
        <v>1</v>
      </c>
      <c r="K123" s="70"/>
      <c r="L123" s="70"/>
      <c r="M123" s="70" t="s">
        <v>77</v>
      </c>
      <c r="N123" s="70"/>
      <c r="O123" s="70"/>
      <c r="P123" s="6"/>
    </row>
    <row r="124" spans="1:17" x14ac:dyDescent="0.25">
      <c r="A124" s="5" t="s">
        <v>182</v>
      </c>
      <c r="B124" s="14">
        <v>240</v>
      </c>
      <c r="C124" s="270">
        <v>240</v>
      </c>
      <c r="D124" s="143"/>
      <c r="E124" s="5" t="s">
        <v>117</v>
      </c>
      <c r="F124" s="6" t="s">
        <v>93</v>
      </c>
      <c r="G124" s="12">
        <v>11.5</v>
      </c>
      <c r="H124" s="6" t="s">
        <v>110</v>
      </c>
      <c r="I124" s="4" t="s">
        <v>111</v>
      </c>
      <c r="J124" s="56">
        <v>1</v>
      </c>
      <c r="K124" s="70"/>
      <c r="L124" s="70"/>
      <c r="M124" s="70" t="s">
        <v>77</v>
      </c>
      <c r="N124" s="70"/>
      <c r="O124" s="70"/>
      <c r="P124" s="6"/>
    </row>
    <row r="125" spans="1:17" x14ac:dyDescent="0.25">
      <c r="A125" s="5" t="s">
        <v>182</v>
      </c>
      <c r="B125" s="14">
        <v>241</v>
      </c>
      <c r="C125" s="270">
        <v>241</v>
      </c>
      <c r="D125" s="143"/>
      <c r="E125" s="5" t="s">
        <v>405</v>
      </c>
      <c r="F125" s="6" t="s">
        <v>50</v>
      </c>
      <c r="G125" s="12">
        <v>1.7</v>
      </c>
      <c r="H125" s="6" t="s">
        <v>61</v>
      </c>
      <c r="I125" s="4" t="s">
        <v>116</v>
      </c>
      <c r="J125" s="56">
        <v>2</v>
      </c>
      <c r="K125" s="68"/>
      <c r="L125" s="68"/>
      <c r="M125" s="68" t="s">
        <v>77</v>
      </c>
      <c r="N125" s="68"/>
      <c r="O125" s="68" t="s">
        <v>77</v>
      </c>
      <c r="P125" s="6"/>
    </row>
    <row r="126" spans="1:17" x14ac:dyDescent="0.25">
      <c r="A126" s="5" t="s">
        <v>182</v>
      </c>
      <c r="B126" s="14">
        <v>242</v>
      </c>
      <c r="C126" s="270">
        <v>242</v>
      </c>
      <c r="D126" s="143"/>
      <c r="E126" s="5" t="s">
        <v>95</v>
      </c>
      <c r="F126" s="6" t="s">
        <v>93</v>
      </c>
      <c r="G126" s="12">
        <v>47.5</v>
      </c>
      <c r="H126" s="6" t="s">
        <v>61</v>
      </c>
      <c r="I126" s="4" t="s">
        <v>116</v>
      </c>
      <c r="J126" s="56">
        <v>2</v>
      </c>
      <c r="K126" s="68"/>
      <c r="L126" s="68"/>
      <c r="M126" s="68" t="s">
        <v>77</v>
      </c>
      <c r="N126" s="68"/>
      <c r="O126" s="68" t="s">
        <v>77</v>
      </c>
      <c r="P126" s="6"/>
    </row>
    <row r="127" spans="1:17" x14ac:dyDescent="0.25">
      <c r="A127" s="5"/>
      <c r="B127" s="14"/>
      <c r="C127" s="270"/>
      <c r="D127" s="158"/>
      <c r="E127" s="5"/>
      <c r="F127" s="6"/>
      <c r="G127" s="12"/>
      <c r="H127" s="6"/>
      <c r="I127" s="4"/>
      <c r="J127" s="254"/>
      <c r="K127" s="33"/>
      <c r="L127" s="33"/>
      <c r="M127" s="33"/>
      <c r="N127" s="33"/>
      <c r="O127" s="33"/>
      <c r="P127" s="30"/>
      <c r="Q127" s="32"/>
    </row>
    <row r="128" spans="1:17" x14ac:dyDescent="0.25">
      <c r="A128" s="172" t="s">
        <v>331</v>
      </c>
      <c r="B128" s="14">
        <v>301</v>
      </c>
      <c r="C128" s="270">
        <v>301</v>
      </c>
      <c r="D128" s="143"/>
      <c r="E128" s="5" t="s">
        <v>67</v>
      </c>
      <c r="F128" s="6" t="s">
        <v>68</v>
      </c>
      <c r="G128" s="12">
        <v>11.6</v>
      </c>
      <c r="H128" s="6" t="s">
        <v>69</v>
      </c>
      <c r="I128" s="4" t="s">
        <v>116</v>
      </c>
      <c r="J128" s="56">
        <v>2</v>
      </c>
      <c r="K128" s="68" t="s">
        <v>77</v>
      </c>
      <c r="L128" s="68"/>
      <c r="M128" s="68" t="s">
        <v>77</v>
      </c>
      <c r="N128" s="68"/>
      <c r="O128" s="68"/>
      <c r="P128" s="21"/>
    </row>
    <row r="129" spans="1:16" x14ac:dyDescent="0.25">
      <c r="A129" s="5" t="s">
        <v>331</v>
      </c>
      <c r="B129" s="14">
        <v>302</v>
      </c>
      <c r="C129" s="270">
        <v>302</v>
      </c>
      <c r="D129" s="143"/>
      <c r="E129" s="5" t="s">
        <v>95</v>
      </c>
      <c r="F129" s="6" t="s">
        <v>93</v>
      </c>
      <c r="G129" s="12">
        <v>93</v>
      </c>
      <c r="H129" s="6" t="s">
        <v>61</v>
      </c>
      <c r="I129" s="4" t="s">
        <v>116</v>
      </c>
      <c r="J129" s="56">
        <v>2</v>
      </c>
      <c r="K129" s="68"/>
      <c r="L129" s="68" t="s">
        <v>77</v>
      </c>
      <c r="M129" s="68"/>
      <c r="N129" s="68" t="s">
        <v>77</v>
      </c>
      <c r="O129" s="68"/>
      <c r="P129" s="21"/>
    </row>
    <row r="130" spans="1:16" x14ac:dyDescent="0.25">
      <c r="A130" s="5" t="s">
        <v>331</v>
      </c>
      <c r="B130" s="14">
        <v>303</v>
      </c>
      <c r="C130" s="270">
        <v>303</v>
      </c>
      <c r="D130" s="143"/>
      <c r="E130" s="5" t="s">
        <v>129</v>
      </c>
      <c r="F130" s="6" t="s">
        <v>118</v>
      </c>
      <c r="G130" s="12">
        <v>12.9</v>
      </c>
      <c r="H130" s="6" t="s">
        <v>40</v>
      </c>
      <c r="I130" s="4" t="s">
        <v>111</v>
      </c>
      <c r="J130" s="56">
        <v>1</v>
      </c>
      <c r="K130" s="70"/>
      <c r="L130" s="70"/>
      <c r="M130" s="70"/>
      <c r="N130" s="70" t="s">
        <v>77</v>
      </c>
      <c r="O130" s="70"/>
      <c r="P130" s="21"/>
    </row>
    <row r="131" spans="1:16" x14ac:dyDescent="0.25">
      <c r="A131" s="5" t="s">
        <v>331</v>
      </c>
      <c r="B131" s="14">
        <v>304</v>
      </c>
      <c r="C131" s="270">
        <v>304</v>
      </c>
      <c r="D131" s="143"/>
      <c r="E131" s="5" t="s">
        <v>117</v>
      </c>
      <c r="F131" s="6" t="s">
        <v>118</v>
      </c>
      <c r="G131" s="12">
        <v>11.6</v>
      </c>
      <c r="H131" s="6" t="s">
        <v>110</v>
      </c>
      <c r="I131" s="4" t="s">
        <v>111</v>
      </c>
      <c r="J131" s="56">
        <v>1</v>
      </c>
      <c r="K131" s="70"/>
      <c r="L131" s="70"/>
      <c r="M131" s="70"/>
      <c r="N131" s="70" t="s">
        <v>77</v>
      </c>
      <c r="O131" s="70"/>
      <c r="P131" s="21"/>
    </row>
    <row r="132" spans="1:16" x14ac:dyDescent="0.25">
      <c r="A132" s="5" t="s">
        <v>331</v>
      </c>
      <c r="B132" s="14">
        <v>305</v>
      </c>
      <c r="C132" s="270">
        <v>305</v>
      </c>
      <c r="D132" s="143"/>
      <c r="E132" s="5" t="s">
        <v>117</v>
      </c>
      <c r="F132" s="6" t="s">
        <v>118</v>
      </c>
      <c r="G132" s="12">
        <v>11.2</v>
      </c>
      <c r="H132" s="6" t="s">
        <v>110</v>
      </c>
      <c r="I132" s="4" t="s">
        <v>111</v>
      </c>
      <c r="J132" s="56">
        <v>1</v>
      </c>
      <c r="K132" s="70"/>
      <c r="L132" s="70"/>
      <c r="M132" s="70"/>
      <c r="N132" s="70" t="s">
        <v>77</v>
      </c>
      <c r="O132" s="70"/>
      <c r="P132" s="21"/>
    </row>
    <row r="133" spans="1:16" x14ac:dyDescent="0.25">
      <c r="A133" s="5" t="s">
        <v>331</v>
      </c>
      <c r="B133" s="14">
        <v>306</v>
      </c>
      <c r="C133" s="270">
        <v>306</v>
      </c>
      <c r="D133" s="143"/>
      <c r="E133" s="5" t="s">
        <v>117</v>
      </c>
      <c r="F133" s="6" t="s">
        <v>118</v>
      </c>
      <c r="G133" s="12">
        <v>13.6</v>
      </c>
      <c r="H133" s="6" t="s">
        <v>110</v>
      </c>
      <c r="I133" s="4" t="s">
        <v>111</v>
      </c>
      <c r="J133" s="56">
        <v>1</v>
      </c>
      <c r="K133" s="70"/>
      <c r="L133" s="70"/>
      <c r="M133" s="70"/>
      <c r="N133" s="70" t="s">
        <v>77</v>
      </c>
      <c r="O133" s="70"/>
      <c r="P133" s="21"/>
    </row>
    <row r="134" spans="1:16" x14ac:dyDescent="0.25">
      <c r="A134" s="5" t="s">
        <v>331</v>
      </c>
      <c r="B134" s="14">
        <v>307</v>
      </c>
      <c r="C134" s="270">
        <v>307</v>
      </c>
      <c r="D134" s="143"/>
      <c r="E134" s="5" t="s">
        <v>117</v>
      </c>
      <c r="F134" s="6" t="s">
        <v>118</v>
      </c>
      <c r="G134" s="12">
        <v>13.6</v>
      </c>
      <c r="H134" s="6" t="s">
        <v>110</v>
      </c>
      <c r="I134" s="4" t="s">
        <v>111</v>
      </c>
      <c r="J134" s="56">
        <v>1</v>
      </c>
      <c r="K134" s="70"/>
      <c r="L134" s="70"/>
      <c r="M134" s="70"/>
      <c r="N134" s="70" t="s">
        <v>77</v>
      </c>
      <c r="O134" s="70"/>
      <c r="P134" s="21"/>
    </row>
    <row r="135" spans="1:16" x14ac:dyDescent="0.25">
      <c r="A135" s="5" t="s">
        <v>331</v>
      </c>
      <c r="B135" s="14">
        <v>308</v>
      </c>
      <c r="C135" s="270">
        <v>308</v>
      </c>
      <c r="D135" s="143"/>
      <c r="E135" s="5" t="s">
        <v>136</v>
      </c>
      <c r="F135" s="6" t="s">
        <v>118</v>
      </c>
      <c r="G135" s="12">
        <v>13.6</v>
      </c>
      <c r="H135" s="6" t="s">
        <v>120</v>
      </c>
      <c r="I135" s="4" t="s">
        <v>116</v>
      </c>
      <c r="J135" s="56">
        <v>2</v>
      </c>
      <c r="K135" s="68"/>
      <c r="L135" s="68" t="s">
        <v>77</v>
      </c>
      <c r="M135" s="68"/>
      <c r="N135" s="68" t="s">
        <v>77</v>
      </c>
      <c r="O135" s="68"/>
      <c r="P135" s="21"/>
    </row>
    <row r="136" spans="1:16" x14ac:dyDescent="0.25">
      <c r="A136" s="5" t="s">
        <v>331</v>
      </c>
      <c r="B136" s="14">
        <v>309</v>
      </c>
      <c r="C136" s="270">
        <v>309</v>
      </c>
      <c r="D136" s="143"/>
      <c r="E136" s="5" t="s">
        <v>117</v>
      </c>
      <c r="F136" s="6" t="s">
        <v>118</v>
      </c>
      <c r="G136" s="12">
        <v>13.6</v>
      </c>
      <c r="H136" s="6" t="s">
        <v>110</v>
      </c>
      <c r="I136" s="4" t="s">
        <v>111</v>
      </c>
      <c r="J136" s="56">
        <v>1</v>
      </c>
      <c r="K136" s="70"/>
      <c r="L136" s="70"/>
      <c r="M136" s="70"/>
      <c r="N136" s="70" t="s">
        <v>77</v>
      </c>
      <c r="O136" s="70"/>
      <c r="P136" s="21"/>
    </row>
    <row r="137" spans="1:16" x14ac:dyDescent="0.25">
      <c r="A137" s="5" t="s">
        <v>331</v>
      </c>
      <c r="B137" s="14">
        <v>310</v>
      </c>
      <c r="C137" s="270">
        <v>310</v>
      </c>
      <c r="D137" s="143"/>
      <c r="E137" s="5" t="s">
        <v>117</v>
      </c>
      <c r="F137" s="6" t="s">
        <v>118</v>
      </c>
      <c r="G137" s="12">
        <v>13.7</v>
      </c>
      <c r="H137" s="6" t="s">
        <v>110</v>
      </c>
      <c r="I137" s="4" t="s">
        <v>111</v>
      </c>
      <c r="J137" s="56">
        <v>1</v>
      </c>
      <c r="K137" s="70"/>
      <c r="L137" s="70"/>
      <c r="M137" s="70"/>
      <c r="N137" s="70" t="s">
        <v>77</v>
      </c>
      <c r="O137" s="70"/>
      <c r="P137" s="21"/>
    </row>
    <row r="138" spans="1:16" x14ac:dyDescent="0.25">
      <c r="A138" s="5" t="s">
        <v>331</v>
      </c>
      <c r="B138" s="14">
        <v>311</v>
      </c>
      <c r="C138" s="270">
        <v>311</v>
      </c>
      <c r="D138" s="143"/>
      <c r="E138" s="5" t="s">
        <v>117</v>
      </c>
      <c r="F138" s="6" t="s">
        <v>118</v>
      </c>
      <c r="G138" s="12">
        <v>13.5</v>
      </c>
      <c r="H138" s="6" t="s">
        <v>110</v>
      </c>
      <c r="I138" s="4" t="s">
        <v>111</v>
      </c>
      <c r="J138" s="56">
        <v>1</v>
      </c>
      <c r="K138" s="70"/>
      <c r="L138" s="70"/>
      <c r="M138" s="70"/>
      <c r="N138" s="70" t="s">
        <v>77</v>
      </c>
      <c r="O138" s="70"/>
      <c r="P138" s="21"/>
    </row>
    <row r="139" spans="1:16" x14ac:dyDescent="0.25">
      <c r="A139" s="5" t="s">
        <v>331</v>
      </c>
      <c r="B139" s="14">
        <v>312</v>
      </c>
      <c r="C139" s="270">
        <v>312</v>
      </c>
      <c r="D139" s="143"/>
      <c r="E139" s="5" t="s">
        <v>117</v>
      </c>
      <c r="F139" s="6" t="s">
        <v>118</v>
      </c>
      <c r="G139" s="12">
        <v>13.4</v>
      </c>
      <c r="H139" s="6" t="s">
        <v>110</v>
      </c>
      <c r="I139" s="4" t="s">
        <v>111</v>
      </c>
      <c r="J139" s="56">
        <v>1</v>
      </c>
      <c r="K139" s="70"/>
      <c r="L139" s="70"/>
      <c r="M139" s="70"/>
      <c r="N139" s="70" t="s">
        <v>77</v>
      </c>
      <c r="O139" s="70"/>
      <c r="P139" s="21"/>
    </row>
    <row r="140" spans="1:16" x14ac:dyDescent="0.25">
      <c r="A140" s="5" t="s">
        <v>331</v>
      </c>
      <c r="B140" s="14">
        <v>313</v>
      </c>
      <c r="C140" s="270">
        <v>313</v>
      </c>
      <c r="D140" s="143"/>
      <c r="E140" s="5" t="s">
        <v>139</v>
      </c>
      <c r="F140" s="6" t="s">
        <v>93</v>
      </c>
      <c r="G140" s="12">
        <v>13.1</v>
      </c>
      <c r="H140" s="6" t="s">
        <v>140</v>
      </c>
      <c r="I140" s="4" t="s">
        <v>116</v>
      </c>
      <c r="J140" s="61">
        <v>2</v>
      </c>
      <c r="K140" s="68"/>
      <c r="L140" s="68" t="s">
        <v>77</v>
      </c>
      <c r="M140" s="68"/>
      <c r="N140" s="68" t="s">
        <v>77</v>
      </c>
      <c r="O140" s="68"/>
      <c r="P140" s="21"/>
    </row>
    <row r="141" spans="1:16" x14ac:dyDescent="0.25">
      <c r="A141" s="5" t="s">
        <v>331</v>
      </c>
      <c r="B141" s="14">
        <v>314</v>
      </c>
      <c r="C141" s="270">
        <v>314</v>
      </c>
      <c r="D141" s="143"/>
      <c r="E141" s="5" t="s">
        <v>117</v>
      </c>
      <c r="F141" s="6" t="s">
        <v>118</v>
      </c>
      <c r="G141" s="12">
        <v>13.6</v>
      </c>
      <c r="H141" s="6" t="s">
        <v>110</v>
      </c>
      <c r="I141" s="4" t="s">
        <v>111</v>
      </c>
      <c r="J141" s="56">
        <v>1</v>
      </c>
      <c r="K141" s="70"/>
      <c r="L141" s="70"/>
      <c r="M141" s="70"/>
      <c r="N141" s="70" t="s">
        <v>77</v>
      </c>
      <c r="O141" s="70"/>
      <c r="P141" s="21"/>
    </row>
    <row r="142" spans="1:16" x14ac:dyDescent="0.25">
      <c r="A142" s="5" t="s">
        <v>331</v>
      </c>
      <c r="B142" s="14">
        <v>315</v>
      </c>
      <c r="C142" s="270">
        <v>315</v>
      </c>
      <c r="D142" s="143"/>
      <c r="E142" s="5" t="s">
        <v>132</v>
      </c>
      <c r="F142" s="6" t="s">
        <v>50</v>
      </c>
      <c r="G142" s="12">
        <v>12.7</v>
      </c>
      <c r="H142" s="6" t="s">
        <v>75</v>
      </c>
      <c r="I142" s="4" t="s">
        <v>122</v>
      </c>
      <c r="J142" s="56">
        <v>5</v>
      </c>
      <c r="K142" s="72" t="s">
        <v>77</v>
      </c>
      <c r="L142" s="72" t="s">
        <v>77</v>
      </c>
      <c r="M142" s="72" t="s">
        <v>77</v>
      </c>
      <c r="N142" s="72" t="s">
        <v>77</v>
      </c>
      <c r="O142" s="72" t="s">
        <v>77</v>
      </c>
      <c r="P142" s="21"/>
    </row>
    <row r="143" spans="1:16" x14ac:dyDescent="0.25">
      <c r="A143" s="5" t="s">
        <v>331</v>
      </c>
      <c r="B143" s="14">
        <v>316</v>
      </c>
      <c r="C143" s="270">
        <v>316</v>
      </c>
      <c r="D143" s="143"/>
      <c r="E143" s="5" t="s">
        <v>117</v>
      </c>
      <c r="F143" s="6" t="s">
        <v>118</v>
      </c>
      <c r="G143" s="12">
        <v>13.4</v>
      </c>
      <c r="H143" s="6" t="s">
        <v>110</v>
      </c>
      <c r="I143" s="4" t="s">
        <v>111</v>
      </c>
      <c r="J143" s="56">
        <v>1</v>
      </c>
      <c r="K143" s="70"/>
      <c r="L143" s="70"/>
      <c r="M143" s="70"/>
      <c r="N143" s="70" t="s">
        <v>77</v>
      </c>
      <c r="O143" s="70"/>
      <c r="P143" s="21"/>
    </row>
    <row r="144" spans="1:16" x14ac:dyDescent="0.25">
      <c r="A144" s="5" t="s">
        <v>331</v>
      </c>
      <c r="B144" s="14">
        <v>317</v>
      </c>
      <c r="C144" s="270">
        <v>317</v>
      </c>
      <c r="D144" s="143"/>
      <c r="E144" s="5" t="s">
        <v>282</v>
      </c>
      <c r="F144" s="6" t="s">
        <v>50</v>
      </c>
      <c r="G144" s="12">
        <v>12</v>
      </c>
      <c r="H144" s="6" t="s">
        <v>75</v>
      </c>
      <c r="I144" s="4" t="s">
        <v>122</v>
      </c>
      <c r="J144" s="56">
        <v>5</v>
      </c>
      <c r="K144" s="72" t="s">
        <v>77</v>
      </c>
      <c r="L144" s="72" t="s">
        <v>77</v>
      </c>
      <c r="M144" s="72" t="s">
        <v>77</v>
      </c>
      <c r="N144" s="72" t="s">
        <v>77</v>
      </c>
      <c r="O144" s="72" t="s">
        <v>77</v>
      </c>
      <c r="P144" s="21"/>
    </row>
    <row r="145" spans="1:16" x14ac:dyDescent="0.25">
      <c r="A145" s="5" t="s">
        <v>331</v>
      </c>
      <c r="B145" s="14">
        <v>318</v>
      </c>
      <c r="C145" s="270">
        <v>318</v>
      </c>
      <c r="D145" s="143"/>
      <c r="E145" s="5" t="s">
        <v>117</v>
      </c>
      <c r="F145" s="6" t="s">
        <v>118</v>
      </c>
      <c r="G145" s="12">
        <v>14</v>
      </c>
      <c r="H145" s="6" t="s">
        <v>110</v>
      </c>
      <c r="I145" s="4" t="s">
        <v>111</v>
      </c>
      <c r="J145" s="56">
        <v>1</v>
      </c>
      <c r="K145" s="70"/>
      <c r="L145" s="70"/>
      <c r="M145" s="70"/>
      <c r="N145" s="70" t="s">
        <v>77</v>
      </c>
      <c r="O145" s="70"/>
      <c r="P145" s="21"/>
    </row>
    <row r="146" spans="1:16" x14ac:dyDescent="0.25">
      <c r="A146" s="5" t="s">
        <v>331</v>
      </c>
      <c r="B146" s="14">
        <v>319</v>
      </c>
      <c r="C146" s="270">
        <v>319</v>
      </c>
      <c r="D146" s="143"/>
      <c r="E146" s="5" t="s">
        <v>282</v>
      </c>
      <c r="F146" s="6" t="s">
        <v>50</v>
      </c>
      <c r="G146" s="12">
        <v>11.6</v>
      </c>
      <c r="H146" s="6" t="s">
        <v>75</v>
      </c>
      <c r="I146" s="4" t="s">
        <v>122</v>
      </c>
      <c r="J146" s="56">
        <v>5</v>
      </c>
      <c r="K146" s="72" t="s">
        <v>77</v>
      </c>
      <c r="L146" s="72" t="s">
        <v>77</v>
      </c>
      <c r="M146" s="72" t="s">
        <v>77</v>
      </c>
      <c r="N146" s="72" t="s">
        <v>77</v>
      </c>
      <c r="O146" s="72" t="s">
        <v>77</v>
      </c>
      <c r="P146" s="21"/>
    </row>
    <row r="147" spans="1:16" x14ac:dyDescent="0.25">
      <c r="A147" s="5" t="s">
        <v>331</v>
      </c>
      <c r="B147" s="14">
        <v>320</v>
      </c>
      <c r="C147" s="270">
        <v>320</v>
      </c>
      <c r="D147" s="143"/>
      <c r="E147" s="5" t="s">
        <v>117</v>
      </c>
      <c r="F147" s="6" t="s">
        <v>118</v>
      </c>
      <c r="G147" s="12">
        <v>13.6</v>
      </c>
      <c r="H147" s="6" t="s">
        <v>110</v>
      </c>
      <c r="I147" s="4" t="s">
        <v>111</v>
      </c>
      <c r="J147" s="56">
        <v>1</v>
      </c>
      <c r="K147" s="70"/>
      <c r="L147" s="70"/>
      <c r="M147" s="70"/>
      <c r="N147" s="70" t="s">
        <v>77</v>
      </c>
      <c r="O147" s="70"/>
      <c r="P147" s="21"/>
    </row>
    <row r="148" spans="1:16" x14ac:dyDescent="0.25">
      <c r="A148" s="5" t="s">
        <v>331</v>
      </c>
      <c r="B148" s="14">
        <v>321</v>
      </c>
      <c r="C148" s="270">
        <v>321</v>
      </c>
      <c r="D148" s="143"/>
      <c r="E148" s="5" t="s">
        <v>117</v>
      </c>
      <c r="F148" s="6" t="s">
        <v>118</v>
      </c>
      <c r="G148" s="12">
        <v>11.6</v>
      </c>
      <c r="H148" s="6" t="s">
        <v>110</v>
      </c>
      <c r="I148" s="4" t="s">
        <v>111</v>
      </c>
      <c r="J148" s="56">
        <v>1</v>
      </c>
      <c r="K148" s="70"/>
      <c r="L148" s="70"/>
      <c r="M148" s="70"/>
      <c r="N148" s="70" t="s">
        <v>77</v>
      </c>
      <c r="O148" s="70"/>
      <c r="P148" s="21"/>
    </row>
    <row r="149" spans="1:16" x14ac:dyDescent="0.25">
      <c r="A149" s="5" t="s">
        <v>331</v>
      </c>
      <c r="B149" s="14">
        <v>322</v>
      </c>
      <c r="C149" s="270">
        <v>322</v>
      </c>
      <c r="D149" s="143"/>
      <c r="E149" s="5" t="s">
        <v>117</v>
      </c>
      <c r="F149" s="6" t="s">
        <v>118</v>
      </c>
      <c r="G149" s="12">
        <v>13.1</v>
      </c>
      <c r="H149" s="6" t="s">
        <v>110</v>
      </c>
      <c r="I149" s="4" t="s">
        <v>111</v>
      </c>
      <c r="J149" s="56">
        <v>1</v>
      </c>
      <c r="K149" s="70"/>
      <c r="L149" s="70"/>
      <c r="M149" s="70"/>
      <c r="N149" s="70" t="s">
        <v>77</v>
      </c>
      <c r="O149" s="70"/>
      <c r="P149" s="21"/>
    </row>
    <row r="150" spans="1:16" x14ac:dyDescent="0.25">
      <c r="A150" s="5" t="s">
        <v>331</v>
      </c>
      <c r="B150" s="14">
        <v>323</v>
      </c>
      <c r="C150" s="270">
        <v>323</v>
      </c>
      <c r="D150" s="143"/>
      <c r="E150" s="5" t="s">
        <v>117</v>
      </c>
      <c r="F150" s="6" t="s">
        <v>118</v>
      </c>
      <c r="G150" s="12">
        <v>13.2</v>
      </c>
      <c r="H150" s="6" t="s">
        <v>110</v>
      </c>
      <c r="I150" s="4" t="s">
        <v>111</v>
      </c>
      <c r="J150" s="56">
        <v>1</v>
      </c>
      <c r="K150" s="70"/>
      <c r="L150" s="70"/>
      <c r="M150" s="70"/>
      <c r="N150" s="70" t="s">
        <v>77</v>
      </c>
      <c r="O150" s="70"/>
      <c r="P150" s="21"/>
    </row>
    <row r="151" spans="1:16" x14ac:dyDescent="0.25">
      <c r="A151" s="5" t="s">
        <v>331</v>
      </c>
      <c r="B151" s="14">
        <v>324</v>
      </c>
      <c r="C151" s="270">
        <v>324</v>
      </c>
      <c r="D151" s="143"/>
      <c r="E151" s="5" t="s">
        <v>117</v>
      </c>
      <c r="F151" s="6" t="s">
        <v>118</v>
      </c>
      <c r="G151" s="12">
        <v>13.1</v>
      </c>
      <c r="H151" s="6" t="s">
        <v>110</v>
      </c>
      <c r="I151" s="4" t="s">
        <v>111</v>
      </c>
      <c r="J151" s="56">
        <v>1</v>
      </c>
      <c r="K151" s="70"/>
      <c r="L151" s="70"/>
      <c r="M151" s="70"/>
      <c r="N151" s="70" t="s">
        <v>77</v>
      </c>
      <c r="O151" s="70"/>
      <c r="P151" s="21"/>
    </row>
    <row r="152" spans="1:16" x14ac:dyDescent="0.25">
      <c r="A152" s="5" t="s">
        <v>331</v>
      </c>
      <c r="B152" s="14">
        <v>325</v>
      </c>
      <c r="C152" s="270">
        <v>325</v>
      </c>
      <c r="D152" s="143"/>
      <c r="E152" s="5" t="s">
        <v>117</v>
      </c>
      <c r="F152" s="6" t="s">
        <v>118</v>
      </c>
      <c r="G152" s="12">
        <v>13.3</v>
      </c>
      <c r="H152" s="6" t="s">
        <v>110</v>
      </c>
      <c r="I152" s="4" t="s">
        <v>111</v>
      </c>
      <c r="J152" s="56">
        <v>1</v>
      </c>
      <c r="K152" s="70"/>
      <c r="L152" s="70"/>
      <c r="M152" s="70"/>
      <c r="N152" s="70" t="s">
        <v>77</v>
      </c>
      <c r="O152" s="70"/>
      <c r="P152" s="21"/>
    </row>
    <row r="153" spans="1:16" x14ac:dyDescent="0.25">
      <c r="A153" s="5" t="s">
        <v>331</v>
      </c>
      <c r="B153" s="14">
        <v>326</v>
      </c>
      <c r="C153" s="270">
        <v>326</v>
      </c>
      <c r="D153" s="143"/>
      <c r="E153" s="5" t="s">
        <v>117</v>
      </c>
      <c r="F153" s="6" t="s">
        <v>118</v>
      </c>
      <c r="G153" s="12">
        <v>13.3</v>
      </c>
      <c r="H153" s="6" t="s">
        <v>110</v>
      </c>
      <c r="I153" s="4" t="s">
        <v>111</v>
      </c>
      <c r="J153" s="56">
        <v>1</v>
      </c>
      <c r="K153" s="70"/>
      <c r="L153" s="70"/>
      <c r="M153" s="70"/>
      <c r="N153" s="70" t="s">
        <v>77</v>
      </c>
      <c r="O153" s="70"/>
      <c r="P153" s="21"/>
    </row>
    <row r="154" spans="1:16" x14ac:dyDescent="0.25">
      <c r="A154" s="5" t="s">
        <v>331</v>
      </c>
      <c r="B154" s="14">
        <v>327</v>
      </c>
      <c r="C154" s="270">
        <v>327</v>
      </c>
      <c r="D154" s="143"/>
      <c r="E154" s="5" t="s">
        <v>117</v>
      </c>
      <c r="F154" s="6" t="s">
        <v>118</v>
      </c>
      <c r="G154" s="12">
        <v>13.3</v>
      </c>
      <c r="H154" s="6" t="s">
        <v>110</v>
      </c>
      <c r="I154" s="4" t="s">
        <v>111</v>
      </c>
      <c r="J154" s="56">
        <v>1</v>
      </c>
      <c r="K154" s="70"/>
      <c r="L154" s="70"/>
      <c r="M154" s="70"/>
      <c r="N154" s="70" t="s">
        <v>77</v>
      </c>
      <c r="O154" s="70"/>
      <c r="P154" s="21"/>
    </row>
    <row r="155" spans="1:16" x14ac:dyDescent="0.25">
      <c r="A155" s="5" t="s">
        <v>331</v>
      </c>
      <c r="B155" s="14">
        <v>328</v>
      </c>
      <c r="C155" s="270">
        <v>328</v>
      </c>
      <c r="D155" s="143"/>
      <c r="E155" s="5" t="s">
        <v>117</v>
      </c>
      <c r="F155" s="6" t="s">
        <v>118</v>
      </c>
      <c r="G155" s="12">
        <v>13.3</v>
      </c>
      <c r="H155" s="6" t="s">
        <v>110</v>
      </c>
      <c r="I155" s="4" t="s">
        <v>111</v>
      </c>
      <c r="J155" s="56">
        <v>1</v>
      </c>
      <c r="K155" s="70"/>
      <c r="L155" s="70"/>
      <c r="M155" s="70"/>
      <c r="N155" s="70" t="s">
        <v>77</v>
      </c>
      <c r="O155" s="70"/>
      <c r="P155" s="21"/>
    </row>
    <row r="156" spans="1:16" x14ac:dyDescent="0.25">
      <c r="A156" s="5" t="s">
        <v>331</v>
      </c>
      <c r="B156" s="14">
        <v>329</v>
      </c>
      <c r="C156" s="270">
        <v>329</v>
      </c>
      <c r="D156" s="143"/>
      <c r="E156" s="5" t="s">
        <v>117</v>
      </c>
      <c r="F156" s="6" t="s">
        <v>118</v>
      </c>
      <c r="G156" s="12">
        <v>13.2</v>
      </c>
      <c r="H156" s="6" t="s">
        <v>110</v>
      </c>
      <c r="I156" s="4" t="s">
        <v>111</v>
      </c>
      <c r="J156" s="56">
        <v>1</v>
      </c>
      <c r="K156" s="70"/>
      <c r="L156" s="70"/>
      <c r="M156" s="70"/>
      <c r="N156" s="70" t="s">
        <v>77</v>
      </c>
      <c r="O156" s="70"/>
      <c r="P156" s="21"/>
    </row>
    <row r="157" spans="1:16" x14ac:dyDescent="0.25">
      <c r="A157" s="5" t="s">
        <v>331</v>
      </c>
      <c r="B157" s="14">
        <v>330</v>
      </c>
      <c r="C157" s="270">
        <v>330</v>
      </c>
      <c r="D157" s="143"/>
      <c r="E157" s="5" t="s">
        <v>117</v>
      </c>
      <c r="F157" s="6" t="s">
        <v>118</v>
      </c>
      <c r="G157" s="12">
        <v>13.3</v>
      </c>
      <c r="H157" s="6" t="s">
        <v>110</v>
      </c>
      <c r="I157" s="4" t="s">
        <v>111</v>
      </c>
      <c r="J157" s="56">
        <v>1</v>
      </c>
      <c r="K157" s="70"/>
      <c r="L157" s="70"/>
      <c r="M157" s="70"/>
      <c r="N157" s="70" t="s">
        <v>77</v>
      </c>
      <c r="O157" s="70"/>
      <c r="P157" s="21"/>
    </row>
    <row r="158" spans="1:16" x14ac:dyDescent="0.25">
      <c r="A158" s="5" t="s">
        <v>331</v>
      </c>
      <c r="B158" s="14">
        <v>331</v>
      </c>
      <c r="C158" s="270">
        <v>331</v>
      </c>
      <c r="D158" s="143"/>
      <c r="E158" s="5" t="s">
        <v>117</v>
      </c>
      <c r="F158" s="6" t="s">
        <v>118</v>
      </c>
      <c r="G158" s="12">
        <v>11.7</v>
      </c>
      <c r="H158" s="6" t="s">
        <v>110</v>
      </c>
      <c r="I158" s="4" t="s">
        <v>111</v>
      </c>
      <c r="J158" s="56">
        <v>1</v>
      </c>
      <c r="K158" s="70"/>
      <c r="L158" s="70"/>
      <c r="M158" s="70"/>
      <c r="N158" s="70" t="s">
        <v>77</v>
      </c>
      <c r="O158" s="70"/>
      <c r="P158" s="21"/>
    </row>
    <row r="159" spans="1:16" x14ac:dyDescent="0.25">
      <c r="A159" s="5" t="s">
        <v>331</v>
      </c>
      <c r="B159" s="14">
        <v>332</v>
      </c>
      <c r="C159" s="270">
        <v>332</v>
      </c>
      <c r="D159" s="143"/>
      <c r="E159" s="5" t="s">
        <v>117</v>
      </c>
      <c r="F159" s="6" t="s">
        <v>118</v>
      </c>
      <c r="G159" s="12">
        <v>11.5</v>
      </c>
      <c r="H159" s="6" t="s">
        <v>110</v>
      </c>
      <c r="I159" s="4" t="s">
        <v>111</v>
      </c>
      <c r="J159" s="56">
        <v>1</v>
      </c>
      <c r="K159" s="70"/>
      <c r="L159" s="70"/>
      <c r="M159" s="70"/>
      <c r="N159" s="70" t="s">
        <v>77</v>
      </c>
      <c r="O159" s="70"/>
      <c r="P159" s="21"/>
    </row>
    <row r="160" spans="1:16" x14ac:dyDescent="0.25">
      <c r="A160" s="5" t="s">
        <v>331</v>
      </c>
      <c r="B160" s="14">
        <v>333</v>
      </c>
      <c r="C160" s="270">
        <v>333</v>
      </c>
      <c r="D160" s="143"/>
      <c r="E160" s="5" t="s">
        <v>129</v>
      </c>
      <c r="F160" s="6" t="s">
        <v>118</v>
      </c>
      <c r="G160" s="12">
        <v>13.2</v>
      </c>
      <c r="H160" s="6" t="s">
        <v>40</v>
      </c>
      <c r="I160" s="4" t="s">
        <v>111</v>
      </c>
      <c r="J160" s="56">
        <v>1</v>
      </c>
      <c r="K160" s="70"/>
      <c r="L160" s="70"/>
      <c r="M160" s="70"/>
      <c r="N160" s="70" t="s">
        <v>77</v>
      </c>
      <c r="O160" s="70"/>
      <c r="P160" s="21"/>
    </row>
    <row r="161" spans="10:15" x14ac:dyDescent="0.25">
      <c r="K161" s="2"/>
      <c r="L161" s="2"/>
      <c r="M161" s="2"/>
      <c r="N161" s="2"/>
      <c r="O161" s="2"/>
    </row>
    <row r="162" spans="10:15" x14ac:dyDescent="0.25">
      <c r="J162" s="2">
        <f>SUM(J4:J160)</f>
        <v>195.82499999999999</v>
      </c>
    </row>
  </sheetData>
  <autoFilter ref="A2:P160">
    <filterColumn colId="10" showButton="0"/>
    <filterColumn colId="11" showButton="0"/>
    <filterColumn colId="12" showButton="0"/>
    <filterColumn colId="13" showButton="0"/>
  </autoFilter>
  <mergeCells count="29">
    <mergeCell ref="I2:I3"/>
    <mergeCell ref="K2:O2"/>
    <mergeCell ref="P2:P3"/>
    <mergeCell ref="A2:A3"/>
    <mergeCell ref="B2:B3"/>
    <mergeCell ref="E2:E3"/>
    <mergeCell ref="F2:F3"/>
    <mergeCell ref="G2:G3"/>
    <mergeCell ref="H2:H3"/>
    <mergeCell ref="J2:J3"/>
    <mergeCell ref="K4:O4"/>
    <mergeCell ref="K5:O5"/>
    <mergeCell ref="K6:O6"/>
    <mergeCell ref="K7:O7"/>
    <mergeCell ref="K8:O8"/>
    <mergeCell ref="K9:O9"/>
    <mergeCell ref="K27:O27"/>
    <mergeCell ref="K10:O10"/>
    <mergeCell ref="K11:O11"/>
    <mergeCell ref="K12:O12"/>
    <mergeCell ref="K13:O13"/>
    <mergeCell ref="K19:O19"/>
    <mergeCell ref="K18:O18"/>
    <mergeCell ref="K20:O20"/>
    <mergeCell ref="K21:O21"/>
    <mergeCell ref="K23:O23"/>
    <mergeCell ref="K24:O24"/>
    <mergeCell ref="K25:O25"/>
    <mergeCell ref="K26:O26"/>
  </mergeCells>
  <conditionalFormatting sqref="K1:O3 K161:O65539">
    <cfRule type="cellIs" dxfId="31" priority="9" stopIfTrue="1" operator="equal">
      <formula>"x"</formula>
    </cfRule>
  </conditionalFormatting>
  <conditionalFormatting sqref="K4">
    <cfRule type="cellIs" dxfId="30" priority="8" stopIfTrue="1" operator="equal">
      <formula>"x"</formula>
    </cfRule>
  </conditionalFormatting>
  <conditionalFormatting sqref="K5:K14">
    <cfRule type="cellIs" dxfId="29" priority="7" stopIfTrue="1" operator="equal">
      <formula>"x"</formula>
    </cfRule>
  </conditionalFormatting>
  <printOptions horizontalCentered="1"/>
  <pageMargins left="0.39370078740157483" right="0.19685039370078741" top="0.98425196850393704" bottom="0.59055118110236227" header="0.39370078740157483" footer="0.19685039370078741"/>
  <pageSetup paperSize="9" scale="83" fitToHeight="5" orientation="portrait" r:id="rId1"/>
  <headerFooter>
    <oddHeader>&amp;L&amp;"Calibri,Fett"&amp;14Uni Erfurt, Nordhäuser Str. 63
Revierplan&amp;C&amp;"Arial,Fett"&amp;12Mitarbeitergebäude 2&amp;R&amp;G</oddHeader>
    <oddFooter>&amp;C&amp;P/&amp;N&amp;R&amp;"Calibri,Standard"&amp;8
Stand: &amp;D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showRuler="0" zoomScaleNormal="100" zoomScaleSheetLayoutView="120" workbookViewId="0">
      <selection activeCell="A64" sqref="A1:P64"/>
    </sheetView>
  </sheetViews>
  <sheetFormatPr baseColWidth="10" defaultColWidth="11.42578125" defaultRowHeight="15.75" x14ac:dyDescent="0.25"/>
  <cols>
    <col min="1" max="1" width="6.140625" style="13" customWidth="1"/>
    <col min="2" max="2" width="9" style="3" hidden="1" customWidth="1"/>
    <col min="3" max="4" width="9" style="3" customWidth="1"/>
    <col min="5" max="5" width="21.5703125" style="3" customWidth="1"/>
    <col min="6" max="6" width="7.28515625" style="1" customWidth="1"/>
    <col min="7" max="7" width="8" style="3" customWidth="1"/>
    <col min="8" max="8" width="6.5703125" style="11" customWidth="1"/>
    <col min="9" max="9" width="5.140625" style="2" customWidth="1"/>
    <col min="10" max="10" width="17.5703125" style="2" customWidth="1"/>
    <col min="11" max="15" width="5" style="11" customWidth="1"/>
    <col min="16" max="16" width="7.140625" style="11" customWidth="1"/>
    <col min="17" max="16384" width="11.42578125" style="1"/>
  </cols>
  <sheetData>
    <row r="1" spans="1:16" ht="12" customHeight="1" thickBot="1" x14ac:dyDescent="0.3"/>
    <row r="2" spans="1:16" ht="30.75" thickBot="1" x14ac:dyDescent="0.3">
      <c r="A2" s="357" t="s">
        <v>21</v>
      </c>
      <c r="B2" s="359" t="s">
        <v>22</v>
      </c>
      <c r="C2" s="118" t="s">
        <v>984</v>
      </c>
      <c r="D2" s="119" t="s">
        <v>985</v>
      </c>
      <c r="E2" s="359" t="s">
        <v>23</v>
      </c>
      <c r="F2" s="359" t="s">
        <v>24</v>
      </c>
      <c r="G2" s="359" t="s">
        <v>25</v>
      </c>
      <c r="H2" s="361" t="s">
        <v>26</v>
      </c>
      <c r="I2" s="363" t="s">
        <v>27</v>
      </c>
      <c r="J2" s="368" t="s">
        <v>28</v>
      </c>
      <c r="K2" s="365" t="s">
        <v>29</v>
      </c>
      <c r="L2" s="366"/>
      <c r="M2" s="366"/>
      <c r="N2" s="366"/>
      <c r="O2" s="367"/>
      <c r="P2" s="355" t="s">
        <v>30</v>
      </c>
    </row>
    <row r="3" spans="1:16" ht="16.5" thickBot="1" x14ac:dyDescent="0.3">
      <c r="A3" s="358"/>
      <c r="B3" s="360"/>
      <c r="C3" s="120"/>
      <c r="D3" s="121"/>
      <c r="E3" s="360"/>
      <c r="F3" s="360"/>
      <c r="G3" s="360"/>
      <c r="H3" s="362"/>
      <c r="I3" s="364"/>
      <c r="J3" s="369"/>
      <c r="K3" s="10" t="s">
        <v>31</v>
      </c>
      <c r="L3" s="9" t="s">
        <v>32</v>
      </c>
      <c r="M3" s="9" t="s">
        <v>33</v>
      </c>
      <c r="N3" s="9" t="s">
        <v>34</v>
      </c>
      <c r="O3" s="8" t="s">
        <v>35</v>
      </c>
      <c r="P3" s="356"/>
    </row>
    <row r="4" spans="1:16" x14ac:dyDescent="0.25">
      <c r="A4" s="172" t="s">
        <v>158</v>
      </c>
      <c r="B4" s="14">
        <v>-101</v>
      </c>
      <c r="C4" s="274">
        <v>-101</v>
      </c>
      <c r="D4" s="143"/>
      <c r="E4" s="5" t="s">
        <v>141</v>
      </c>
      <c r="F4" s="6" t="s">
        <v>68</v>
      </c>
      <c r="G4" s="12">
        <v>13.5</v>
      </c>
      <c r="H4" s="6" t="s">
        <v>69</v>
      </c>
      <c r="I4" s="4" t="s">
        <v>111</v>
      </c>
      <c r="J4" s="55">
        <v>1</v>
      </c>
      <c r="K4" s="70"/>
      <c r="L4" s="70"/>
      <c r="M4" s="70"/>
      <c r="N4" s="70"/>
      <c r="O4" s="70" t="s">
        <v>77</v>
      </c>
      <c r="P4" s="21"/>
    </row>
    <row r="5" spans="1:16" x14ac:dyDescent="0.25">
      <c r="A5" s="5" t="s">
        <v>158</v>
      </c>
      <c r="B5" s="14">
        <v>-102</v>
      </c>
      <c r="C5" s="274">
        <v>-102</v>
      </c>
      <c r="D5" s="143"/>
      <c r="E5" s="5" t="s">
        <v>95</v>
      </c>
      <c r="F5" s="6" t="s">
        <v>118</v>
      </c>
      <c r="G5" s="12">
        <v>7.3</v>
      </c>
      <c r="H5" s="6" t="s">
        <v>61</v>
      </c>
      <c r="I5" s="4" t="s">
        <v>111</v>
      </c>
      <c r="J5" s="55">
        <v>1</v>
      </c>
      <c r="K5" s="70"/>
      <c r="L5" s="70"/>
      <c r="M5" s="70"/>
      <c r="N5" s="70"/>
      <c r="O5" s="70" t="s">
        <v>77</v>
      </c>
      <c r="P5" s="21"/>
    </row>
    <row r="6" spans="1:16" x14ac:dyDescent="0.25">
      <c r="A6" s="5" t="s">
        <v>158</v>
      </c>
      <c r="B6" s="14">
        <v>-103</v>
      </c>
      <c r="C6" s="274">
        <v>-103</v>
      </c>
      <c r="D6" s="143"/>
      <c r="E6" s="5" t="s">
        <v>95</v>
      </c>
      <c r="F6" s="6" t="s">
        <v>118</v>
      </c>
      <c r="G6" s="12">
        <v>21.7</v>
      </c>
      <c r="H6" s="6" t="s">
        <v>61</v>
      </c>
      <c r="I6" s="4" t="s">
        <v>111</v>
      </c>
      <c r="J6" s="55">
        <v>1</v>
      </c>
      <c r="K6" s="70"/>
      <c r="L6" s="70"/>
      <c r="M6" s="70"/>
      <c r="N6" s="70"/>
      <c r="O6" s="70" t="s">
        <v>77</v>
      </c>
      <c r="P6" s="21"/>
    </row>
    <row r="7" spans="1:16" x14ac:dyDescent="0.25">
      <c r="A7" s="5" t="s">
        <v>158</v>
      </c>
      <c r="B7" s="14">
        <v>-104</v>
      </c>
      <c r="C7" s="274">
        <v>-104</v>
      </c>
      <c r="D7" s="143"/>
      <c r="E7" s="5" t="s">
        <v>166</v>
      </c>
      <c r="F7" s="6" t="s">
        <v>50</v>
      </c>
      <c r="G7" s="12">
        <v>10.6</v>
      </c>
      <c r="H7" s="6" t="s">
        <v>40</v>
      </c>
      <c r="I7" s="4" t="s">
        <v>51</v>
      </c>
      <c r="J7" s="55">
        <v>3.7999999999999999E-2</v>
      </c>
      <c r="K7" s="370" t="s">
        <v>155</v>
      </c>
      <c r="L7" s="371"/>
      <c r="M7" s="371"/>
      <c r="N7" s="371"/>
      <c r="O7" s="372"/>
      <c r="P7" s="21"/>
    </row>
    <row r="8" spans="1:16" x14ac:dyDescent="0.25">
      <c r="A8" s="5" t="s">
        <v>158</v>
      </c>
      <c r="B8" s="14">
        <v>-105</v>
      </c>
      <c r="C8" s="274">
        <v>-105</v>
      </c>
      <c r="D8" s="143"/>
      <c r="E8" s="5" t="s">
        <v>353</v>
      </c>
      <c r="F8" s="6" t="s">
        <v>50</v>
      </c>
      <c r="G8" s="12">
        <v>6</v>
      </c>
      <c r="H8" s="6" t="s">
        <v>40</v>
      </c>
      <c r="I8" s="4" t="s">
        <v>51</v>
      </c>
      <c r="J8" s="55">
        <v>3.7999999999999999E-2</v>
      </c>
      <c r="K8" s="370" t="s">
        <v>155</v>
      </c>
      <c r="L8" s="371"/>
      <c r="M8" s="371"/>
      <c r="N8" s="371"/>
      <c r="O8" s="372"/>
      <c r="P8" s="21"/>
    </row>
    <row r="9" spans="1:16" x14ac:dyDescent="0.25">
      <c r="A9" s="5" t="s">
        <v>158</v>
      </c>
      <c r="B9" s="14">
        <v>-106</v>
      </c>
      <c r="C9" s="274">
        <v>-106</v>
      </c>
      <c r="D9" s="143"/>
      <c r="E9" s="5" t="s">
        <v>95</v>
      </c>
      <c r="F9" s="6" t="s">
        <v>50</v>
      </c>
      <c r="G9" s="12">
        <v>3.9</v>
      </c>
      <c r="H9" s="6" t="s">
        <v>61</v>
      </c>
      <c r="I9" s="4" t="s">
        <v>106</v>
      </c>
      <c r="J9" s="55">
        <v>0.25</v>
      </c>
      <c r="K9" s="383" t="s">
        <v>376</v>
      </c>
      <c r="L9" s="384"/>
      <c r="M9" s="384"/>
      <c r="N9" s="384"/>
      <c r="O9" s="385"/>
      <c r="P9" s="21"/>
    </row>
    <row r="10" spans="1:16" x14ac:dyDescent="0.25">
      <c r="A10" s="5" t="s">
        <v>158</v>
      </c>
      <c r="B10" s="14">
        <v>-107</v>
      </c>
      <c r="C10" s="274">
        <v>-107</v>
      </c>
      <c r="D10" s="143"/>
      <c r="E10" s="5" t="s">
        <v>46</v>
      </c>
      <c r="F10" s="6" t="s">
        <v>50</v>
      </c>
      <c r="G10" s="12">
        <v>16</v>
      </c>
      <c r="H10" s="6" t="s">
        <v>40</v>
      </c>
      <c r="I10" s="4" t="s">
        <v>51</v>
      </c>
      <c r="J10" s="55">
        <v>3.7999999999999999E-2</v>
      </c>
      <c r="K10" s="370" t="s">
        <v>155</v>
      </c>
      <c r="L10" s="371"/>
      <c r="M10" s="371"/>
      <c r="N10" s="371"/>
      <c r="O10" s="372"/>
      <c r="P10" s="21"/>
    </row>
    <row r="11" spans="1:16" x14ac:dyDescent="0.25">
      <c r="A11" s="5" t="s">
        <v>158</v>
      </c>
      <c r="B11" s="14">
        <v>-108</v>
      </c>
      <c r="C11" s="274">
        <v>-108</v>
      </c>
      <c r="D11" s="275" t="s">
        <v>296</v>
      </c>
      <c r="E11" s="5" t="s">
        <v>139</v>
      </c>
      <c r="F11" s="6" t="s">
        <v>50</v>
      </c>
      <c r="G11" s="12">
        <v>6.1</v>
      </c>
      <c r="H11" s="6" t="s">
        <v>140</v>
      </c>
      <c r="I11" s="4">
        <v>0</v>
      </c>
      <c r="J11" s="55">
        <v>0</v>
      </c>
      <c r="K11" s="77"/>
      <c r="L11" s="4" t="s">
        <v>77</v>
      </c>
      <c r="M11" s="4"/>
      <c r="N11" s="4"/>
      <c r="O11" s="4" t="s">
        <v>77</v>
      </c>
      <c r="P11" s="21"/>
    </row>
    <row r="12" spans="1:16" x14ac:dyDescent="0.25">
      <c r="A12" s="5" t="s">
        <v>158</v>
      </c>
      <c r="B12" s="14">
        <v>-109</v>
      </c>
      <c r="C12" s="274">
        <v>-109</v>
      </c>
      <c r="D12" s="275" t="s">
        <v>296</v>
      </c>
      <c r="E12" s="5" t="s">
        <v>114</v>
      </c>
      <c r="F12" s="6" t="s">
        <v>50</v>
      </c>
      <c r="G12" s="12">
        <v>5</v>
      </c>
      <c r="H12" s="6" t="s">
        <v>75</v>
      </c>
      <c r="I12" s="4">
        <v>0</v>
      </c>
      <c r="J12" s="55">
        <v>0</v>
      </c>
      <c r="K12" s="4"/>
      <c r="L12" s="4"/>
      <c r="M12" s="4"/>
      <c r="N12" s="4"/>
      <c r="O12" s="4"/>
      <c r="P12" s="21"/>
    </row>
    <row r="13" spans="1:16" x14ac:dyDescent="0.25">
      <c r="A13" s="5" t="s">
        <v>158</v>
      </c>
      <c r="B13" s="14">
        <v>-110</v>
      </c>
      <c r="C13" s="274">
        <v>-110</v>
      </c>
      <c r="D13" s="143"/>
      <c r="E13" s="5" t="s">
        <v>132</v>
      </c>
      <c r="F13" s="6" t="s">
        <v>50</v>
      </c>
      <c r="G13" s="12">
        <v>3.2</v>
      </c>
      <c r="H13" s="6" t="s">
        <v>75</v>
      </c>
      <c r="I13" s="4" t="s">
        <v>122</v>
      </c>
      <c r="J13" s="56">
        <v>5</v>
      </c>
      <c r="K13" s="72" t="s">
        <v>77</v>
      </c>
      <c r="L13" s="72" t="s">
        <v>77</v>
      </c>
      <c r="M13" s="72" t="s">
        <v>77</v>
      </c>
      <c r="N13" s="72" t="s">
        <v>77</v>
      </c>
      <c r="O13" s="72" t="s">
        <v>77</v>
      </c>
      <c r="P13" s="21"/>
    </row>
    <row r="14" spans="1:16" x14ac:dyDescent="0.25">
      <c r="A14" s="5" t="s">
        <v>158</v>
      </c>
      <c r="B14" s="14">
        <v>-111</v>
      </c>
      <c r="C14" s="274">
        <v>-111</v>
      </c>
      <c r="D14" s="143"/>
      <c r="E14" s="5" t="s">
        <v>282</v>
      </c>
      <c r="F14" s="6" t="s">
        <v>50</v>
      </c>
      <c r="G14" s="12">
        <v>8.3000000000000007</v>
      </c>
      <c r="H14" s="6" t="s">
        <v>75</v>
      </c>
      <c r="I14" s="4" t="s">
        <v>122</v>
      </c>
      <c r="J14" s="55">
        <v>5</v>
      </c>
      <c r="K14" s="72" t="s">
        <v>77</v>
      </c>
      <c r="L14" s="72" t="s">
        <v>77</v>
      </c>
      <c r="M14" s="72" t="s">
        <v>77</v>
      </c>
      <c r="N14" s="72" t="s">
        <v>77</v>
      </c>
      <c r="O14" s="72" t="s">
        <v>77</v>
      </c>
      <c r="P14" s="21"/>
    </row>
    <row r="15" spans="1:16" x14ac:dyDescent="0.25">
      <c r="A15" s="5" t="s">
        <v>158</v>
      </c>
      <c r="B15" s="14">
        <v>-112</v>
      </c>
      <c r="C15" s="274">
        <v>-112</v>
      </c>
      <c r="D15" s="143"/>
      <c r="E15" s="5" t="s">
        <v>282</v>
      </c>
      <c r="F15" s="6" t="s">
        <v>50</v>
      </c>
      <c r="G15" s="12">
        <v>7.8</v>
      </c>
      <c r="H15" s="6" t="s">
        <v>75</v>
      </c>
      <c r="I15" s="4" t="s">
        <v>122</v>
      </c>
      <c r="J15" s="56">
        <v>5</v>
      </c>
      <c r="K15" s="72" t="s">
        <v>77</v>
      </c>
      <c r="L15" s="72" t="s">
        <v>77</v>
      </c>
      <c r="M15" s="72" t="s">
        <v>77</v>
      </c>
      <c r="N15" s="72" t="s">
        <v>77</v>
      </c>
      <c r="O15" s="72" t="s">
        <v>77</v>
      </c>
      <c r="P15" s="21"/>
    </row>
    <row r="16" spans="1:16" x14ac:dyDescent="0.25">
      <c r="A16" s="5" t="s">
        <v>158</v>
      </c>
      <c r="B16" s="14">
        <v>-113</v>
      </c>
      <c r="C16" s="274">
        <v>-113</v>
      </c>
      <c r="D16" s="143"/>
      <c r="E16" s="5" t="s">
        <v>132</v>
      </c>
      <c r="F16" s="6" t="s">
        <v>50</v>
      </c>
      <c r="G16" s="12">
        <v>2.6</v>
      </c>
      <c r="H16" s="6" t="s">
        <v>75</v>
      </c>
      <c r="I16" s="4" t="s">
        <v>122</v>
      </c>
      <c r="J16" s="55">
        <v>5</v>
      </c>
      <c r="K16" s="72" t="s">
        <v>77</v>
      </c>
      <c r="L16" s="72" t="s">
        <v>77</v>
      </c>
      <c r="M16" s="72" t="s">
        <v>77</v>
      </c>
      <c r="N16" s="72" t="s">
        <v>77</v>
      </c>
      <c r="O16" s="72" t="s">
        <v>77</v>
      </c>
      <c r="P16" s="21"/>
    </row>
    <row r="17" spans="1:16" x14ac:dyDescent="0.25">
      <c r="A17" s="5" t="s">
        <v>158</v>
      </c>
      <c r="B17" s="14">
        <v>-114</v>
      </c>
      <c r="C17" s="274">
        <v>-114</v>
      </c>
      <c r="D17" s="275" t="s">
        <v>296</v>
      </c>
      <c r="E17" s="5" t="s">
        <v>117</v>
      </c>
      <c r="F17" s="6" t="s">
        <v>118</v>
      </c>
      <c r="G17" s="12">
        <v>22.2</v>
      </c>
      <c r="H17" s="6" t="s">
        <v>110</v>
      </c>
      <c r="I17" s="4">
        <v>0</v>
      </c>
      <c r="J17" s="55">
        <v>0</v>
      </c>
      <c r="K17" s="77"/>
      <c r="L17" s="4"/>
      <c r="M17" s="4"/>
      <c r="N17" s="4"/>
      <c r="O17" s="4" t="s">
        <v>77</v>
      </c>
      <c r="P17" s="21"/>
    </row>
    <row r="18" spans="1:16" x14ac:dyDescent="0.25">
      <c r="A18" s="5" t="s">
        <v>158</v>
      </c>
      <c r="B18" s="14">
        <v>-115</v>
      </c>
      <c r="C18" s="274">
        <v>-115</v>
      </c>
      <c r="D18" s="275" t="s">
        <v>296</v>
      </c>
      <c r="E18" s="5" t="s">
        <v>360</v>
      </c>
      <c r="F18" s="6" t="s">
        <v>118</v>
      </c>
      <c r="G18" s="12">
        <v>18.3</v>
      </c>
      <c r="H18" s="6" t="s">
        <v>120</v>
      </c>
      <c r="I18" s="4">
        <v>0</v>
      </c>
      <c r="J18" s="55">
        <v>0</v>
      </c>
      <c r="K18" s="77"/>
      <c r="L18" s="4" t="s">
        <v>77</v>
      </c>
      <c r="M18" s="4"/>
      <c r="N18" s="4"/>
      <c r="O18" s="4" t="s">
        <v>77</v>
      </c>
      <c r="P18" s="21"/>
    </row>
    <row r="19" spans="1:16" x14ac:dyDescent="0.25">
      <c r="A19" s="5" t="s">
        <v>158</v>
      </c>
      <c r="B19" s="14">
        <v>-116</v>
      </c>
      <c r="C19" s="274">
        <v>-116</v>
      </c>
      <c r="D19" s="275" t="s">
        <v>296</v>
      </c>
      <c r="E19" s="5" t="s">
        <v>117</v>
      </c>
      <c r="F19" s="6" t="s">
        <v>118</v>
      </c>
      <c r="G19" s="12">
        <v>18</v>
      </c>
      <c r="H19" s="6" t="s">
        <v>110</v>
      </c>
      <c r="I19" s="4">
        <v>0</v>
      </c>
      <c r="J19" s="56">
        <v>0</v>
      </c>
      <c r="K19" s="4"/>
      <c r="L19" s="4"/>
      <c r="M19" s="4"/>
      <c r="N19" s="4"/>
      <c r="O19" s="4" t="s">
        <v>77</v>
      </c>
      <c r="P19" s="21"/>
    </row>
    <row r="20" spans="1:16" x14ac:dyDescent="0.25">
      <c r="A20" s="5" t="s">
        <v>158</v>
      </c>
      <c r="B20" s="14">
        <v>-117</v>
      </c>
      <c r="C20" s="274">
        <v>-117</v>
      </c>
      <c r="D20" s="275" t="s">
        <v>296</v>
      </c>
      <c r="E20" s="5" t="s">
        <v>117</v>
      </c>
      <c r="F20" s="6" t="s">
        <v>118</v>
      </c>
      <c r="G20" s="12">
        <v>30.3</v>
      </c>
      <c r="H20" s="6" t="s">
        <v>110</v>
      </c>
      <c r="I20" s="4">
        <v>0</v>
      </c>
      <c r="J20" s="56">
        <v>0</v>
      </c>
      <c r="K20" s="77"/>
      <c r="L20" s="4"/>
      <c r="M20" s="4"/>
      <c r="N20" s="4"/>
      <c r="O20" s="4" t="s">
        <v>77</v>
      </c>
      <c r="P20" s="21"/>
    </row>
    <row r="21" spans="1:16" x14ac:dyDescent="0.25">
      <c r="A21" s="5" t="s">
        <v>158</v>
      </c>
      <c r="B21" s="14">
        <v>-118</v>
      </c>
      <c r="C21" s="274">
        <v>-118</v>
      </c>
      <c r="D21" s="275" t="s">
        <v>296</v>
      </c>
      <c r="E21" s="5" t="s">
        <v>117</v>
      </c>
      <c r="F21" s="6" t="s">
        <v>118</v>
      </c>
      <c r="G21" s="12">
        <v>20</v>
      </c>
      <c r="H21" s="6" t="s">
        <v>110</v>
      </c>
      <c r="I21" s="4">
        <v>0</v>
      </c>
      <c r="J21" s="55">
        <v>0</v>
      </c>
      <c r="K21" s="77"/>
      <c r="L21" s="4"/>
      <c r="M21" s="4"/>
      <c r="N21" s="4"/>
      <c r="O21" s="4" t="s">
        <v>77</v>
      </c>
      <c r="P21" s="21"/>
    </row>
    <row r="22" spans="1:16" x14ac:dyDescent="0.25">
      <c r="A22" s="5" t="s">
        <v>158</v>
      </c>
      <c r="B22" s="14">
        <v>-119</v>
      </c>
      <c r="C22" s="274">
        <v>-119</v>
      </c>
      <c r="D22" s="275" t="s">
        <v>296</v>
      </c>
      <c r="E22" s="5" t="s">
        <v>117</v>
      </c>
      <c r="F22" s="6" t="s">
        <v>118</v>
      </c>
      <c r="G22" s="12">
        <v>23</v>
      </c>
      <c r="H22" s="6" t="s">
        <v>110</v>
      </c>
      <c r="I22" s="4">
        <v>0</v>
      </c>
      <c r="J22" s="56">
        <v>0</v>
      </c>
      <c r="K22" s="77"/>
      <c r="L22" s="4"/>
      <c r="M22" s="4"/>
      <c r="N22" s="4"/>
      <c r="O22" s="4" t="s">
        <v>77</v>
      </c>
      <c r="P22" s="21"/>
    </row>
    <row r="23" spans="1:16" x14ac:dyDescent="0.25">
      <c r="A23" s="5"/>
      <c r="B23" s="14"/>
      <c r="C23" s="274"/>
      <c r="D23" s="275"/>
      <c r="E23" s="5"/>
      <c r="F23" s="6"/>
      <c r="G23" s="12"/>
      <c r="H23" s="6"/>
      <c r="I23" s="4"/>
      <c r="J23" s="56"/>
      <c r="K23" s="77"/>
      <c r="L23" s="4"/>
      <c r="M23" s="4"/>
      <c r="N23" s="4"/>
      <c r="O23" s="4"/>
      <c r="P23" s="21"/>
    </row>
    <row r="24" spans="1:16" x14ac:dyDescent="0.25">
      <c r="A24" s="172" t="s">
        <v>115</v>
      </c>
      <c r="B24" s="14" t="s">
        <v>272</v>
      </c>
      <c r="C24" s="203" t="s">
        <v>272</v>
      </c>
      <c r="D24" s="143"/>
      <c r="E24" s="5" t="s">
        <v>141</v>
      </c>
      <c r="F24" s="6" t="s">
        <v>50</v>
      </c>
      <c r="G24" s="12">
        <v>3.1</v>
      </c>
      <c r="H24" s="6" t="s">
        <v>69</v>
      </c>
      <c r="I24" s="4" t="s">
        <v>116</v>
      </c>
      <c r="J24" s="56">
        <v>2</v>
      </c>
      <c r="K24" s="68"/>
      <c r="L24" s="68" t="s">
        <v>77</v>
      </c>
      <c r="M24" s="68"/>
      <c r="N24" s="68"/>
      <c r="O24" s="68" t="s">
        <v>77</v>
      </c>
      <c r="P24" s="21"/>
    </row>
    <row r="25" spans="1:16" x14ac:dyDescent="0.25">
      <c r="A25" s="5" t="s">
        <v>115</v>
      </c>
      <c r="B25" s="14" t="s">
        <v>272</v>
      </c>
      <c r="C25" s="203" t="s">
        <v>272</v>
      </c>
      <c r="D25" s="143"/>
      <c r="E25" s="5" t="s">
        <v>177</v>
      </c>
      <c r="F25" s="6" t="s">
        <v>50</v>
      </c>
      <c r="G25" s="12">
        <v>6.9</v>
      </c>
      <c r="H25" s="6" t="s">
        <v>61</v>
      </c>
      <c r="I25" s="4" t="s">
        <v>116</v>
      </c>
      <c r="J25" s="56">
        <v>2</v>
      </c>
      <c r="K25" s="68"/>
      <c r="L25" s="68" t="s">
        <v>77</v>
      </c>
      <c r="M25" s="68"/>
      <c r="N25" s="68"/>
      <c r="O25" s="68" t="s">
        <v>77</v>
      </c>
      <c r="P25" s="21"/>
    </row>
    <row r="26" spans="1:16" x14ac:dyDescent="0.25">
      <c r="A26" s="5" t="s">
        <v>115</v>
      </c>
      <c r="B26" s="14" t="s">
        <v>274</v>
      </c>
      <c r="C26" s="203" t="s">
        <v>274</v>
      </c>
      <c r="D26" s="143"/>
      <c r="E26" s="5" t="s">
        <v>282</v>
      </c>
      <c r="F26" s="6" t="s">
        <v>50</v>
      </c>
      <c r="G26" s="12">
        <v>5.6</v>
      </c>
      <c r="H26" s="6" t="s">
        <v>75</v>
      </c>
      <c r="I26" s="4" t="s">
        <v>122</v>
      </c>
      <c r="J26" s="56">
        <v>5</v>
      </c>
      <c r="K26" s="72" t="s">
        <v>77</v>
      </c>
      <c r="L26" s="72" t="s">
        <v>77</v>
      </c>
      <c r="M26" s="72" t="s">
        <v>77</v>
      </c>
      <c r="N26" s="72" t="s">
        <v>77</v>
      </c>
      <c r="O26" s="72" t="s">
        <v>77</v>
      </c>
      <c r="P26" s="21"/>
    </row>
    <row r="27" spans="1:16" x14ac:dyDescent="0.25">
      <c r="A27" s="5" t="s">
        <v>115</v>
      </c>
      <c r="B27" s="14" t="s">
        <v>275</v>
      </c>
      <c r="C27" s="203" t="s">
        <v>275</v>
      </c>
      <c r="D27" s="143"/>
      <c r="E27" s="5" t="s">
        <v>139</v>
      </c>
      <c r="F27" s="6" t="s">
        <v>50</v>
      </c>
      <c r="G27" s="12">
        <v>12.5</v>
      </c>
      <c r="H27" s="6" t="s">
        <v>140</v>
      </c>
      <c r="I27" s="4" t="s">
        <v>116</v>
      </c>
      <c r="J27" s="56">
        <v>2</v>
      </c>
      <c r="K27" s="68"/>
      <c r="L27" s="68" t="s">
        <v>77</v>
      </c>
      <c r="M27" s="68"/>
      <c r="N27" s="68"/>
      <c r="O27" s="68" t="s">
        <v>77</v>
      </c>
      <c r="P27" s="21"/>
    </row>
    <row r="28" spans="1:16" x14ac:dyDescent="0.25">
      <c r="A28" s="5" t="s">
        <v>115</v>
      </c>
      <c r="B28" s="14" t="s">
        <v>276</v>
      </c>
      <c r="C28" s="203" t="s">
        <v>276</v>
      </c>
      <c r="D28" s="143"/>
      <c r="E28" s="5" t="s">
        <v>136</v>
      </c>
      <c r="F28" s="6" t="s">
        <v>118</v>
      </c>
      <c r="G28" s="12">
        <v>37.299999999999997</v>
      </c>
      <c r="H28" s="6" t="s">
        <v>120</v>
      </c>
      <c r="I28" s="4" t="s">
        <v>116</v>
      </c>
      <c r="J28" s="56">
        <v>2</v>
      </c>
      <c r="K28" s="68"/>
      <c r="L28" s="68" t="s">
        <v>77</v>
      </c>
      <c r="M28" s="68"/>
      <c r="N28" s="68"/>
      <c r="O28" s="68" t="s">
        <v>77</v>
      </c>
      <c r="P28" s="21"/>
    </row>
    <row r="29" spans="1:16" x14ac:dyDescent="0.25">
      <c r="A29" s="5" t="s">
        <v>115</v>
      </c>
      <c r="B29" s="14" t="s">
        <v>406</v>
      </c>
      <c r="C29" s="203" t="s">
        <v>406</v>
      </c>
      <c r="D29" s="143"/>
      <c r="E29" s="5" t="s">
        <v>117</v>
      </c>
      <c r="F29" s="6" t="s">
        <v>118</v>
      </c>
      <c r="G29" s="12">
        <v>22.2</v>
      </c>
      <c r="H29" s="6" t="s">
        <v>110</v>
      </c>
      <c r="I29" s="4" t="s">
        <v>111</v>
      </c>
      <c r="J29" s="56">
        <v>1</v>
      </c>
      <c r="K29" s="70"/>
      <c r="L29" s="70"/>
      <c r="M29" s="70"/>
      <c r="N29" s="70"/>
      <c r="O29" s="70" t="s">
        <v>77</v>
      </c>
      <c r="P29" s="21"/>
    </row>
    <row r="30" spans="1:16" x14ac:dyDescent="0.25">
      <c r="A30" s="5" t="s">
        <v>115</v>
      </c>
      <c r="B30" s="14" t="s">
        <v>277</v>
      </c>
      <c r="C30" s="203" t="s">
        <v>277</v>
      </c>
      <c r="D30" s="143"/>
      <c r="E30" s="5" t="s">
        <v>117</v>
      </c>
      <c r="F30" s="6" t="s">
        <v>172</v>
      </c>
      <c r="G30" s="12">
        <v>32.6</v>
      </c>
      <c r="H30" s="6" t="s">
        <v>110</v>
      </c>
      <c r="I30" s="4" t="s">
        <v>111</v>
      </c>
      <c r="J30" s="56">
        <v>1</v>
      </c>
      <c r="K30" s="70"/>
      <c r="L30" s="70"/>
      <c r="M30" s="70"/>
      <c r="N30" s="70"/>
      <c r="O30" s="70" t="s">
        <v>77</v>
      </c>
      <c r="P30" s="21"/>
    </row>
    <row r="31" spans="1:16" x14ac:dyDescent="0.25">
      <c r="A31" s="5" t="s">
        <v>115</v>
      </c>
      <c r="B31" s="14" t="s">
        <v>278</v>
      </c>
      <c r="C31" s="203" t="s">
        <v>278</v>
      </c>
      <c r="D31" s="143"/>
      <c r="E31" s="5" t="s">
        <v>117</v>
      </c>
      <c r="F31" s="6" t="s">
        <v>172</v>
      </c>
      <c r="G31" s="12">
        <v>30.4</v>
      </c>
      <c r="H31" s="6" t="s">
        <v>110</v>
      </c>
      <c r="I31" s="4" t="s">
        <v>111</v>
      </c>
      <c r="J31" s="56">
        <v>1</v>
      </c>
      <c r="K31" s="70"/>
      <c r="L31" s="70"/>
      <c r="M31" s="70"/>
      <c r="N31" s="70"/>
      <c r="O31" s="70" t="s">
        <v>77</v>
      </c>
      <c r="P31" s="21"/>
    </row>
    <row r="32" spans="1:16" x14ac:dyDescent="0.25">
      <c r="A32" s="5" t="s">
        <v>115</v>
      </c>
      <c r="B32" s="14" t="s">
        <v>279</v>
      </c>
      <c r="C32" s="203" t="s">
        <v>279</v>
      </c>
      <c r="D32" s="143"/>
      <c r="E32" s="5" t="s">
        <v>117</v>
      </c>
      <c r="F32" s="6" t="s">
        <v>172</v>
      </c>
      <c r="G32" s="12">
        <v>20.9</v>
      </c>
      <c r="H32" s="6" t="s">
        <v>110</v>
      </c>
      <c r="I32" s="4" t="s">
        <v>111</v>
      </c>
      <c r="J32" s="56">
        <v>1</v>
      </c>
      <c r="K32" s="70"/>
      <c r="L32" s="70"/>
      <c r="M32" s="70"/>
      <c r="N32" s="70"/>
      <c r="O32" s="70" t="s">
        <v>77</v>
      </c>
      <c r="P32" s="21"/>
    </row>
    <row r="33" spans="1:18" x14ac:dyDescent="0.25">
      <c r="A33" s="5" t="s">
        <v>115</v>
      </c>
      <c r="B33" s="14" t="s">
        <v>280</v>
      </c>
      <c r="C33" s="203" t="s">
        <v>280</v>
      </c>
      <c r="D33" s="143"/>
      <c r="E33" s="5" t="s">
        <v>117</v>
      </c>
      <c r="F33" s="6" t="s">
        <v>118</v>
      </c>
      <c r="G33" s="12">
        <v>24.9</v>
      </c>
      <c r="H33" s="6" t="s">
        <v>110</v>
      </c>
      <c r="I33" s="4" t="s">
        <v>111</v>
      </c>
      <c r="J33" s="56">
        <v>1</v>
      </c>
      <c r="K33" s="70"/>
      <c r="L33" s="70"/>
      <c r="M33" s="70"/>
      <c r="N33" s="70"/>
      <c r="O33" s="70" t="s">
        <v>77</v>
      </c>
      <c r="P33" s="21"/>
    </row>
    <row r="34" spans="1:18" x14ac:dyDescent="0.25">
      <c r="A34" s="5" t="s">
        <v>115</v>
      </c>
      <c r="B34" s="14" t="s">
        <v>283</v>
      </c>
      <c r="C34" s="203" t="s">
        <v>283</v>
      </c>
      <c r="D34" s="143"/>
      <c r="E34" s="5" t="s">
        <v>59</v>
      </c>
      <c r="F34" s="6" t="s">
        <v>172</v>
      </c>
      <c r="G34" s="12">
        <v>22.5</v>
      </c>
      <c r="H34" s="6" t="s">
        <v>61</v>
      </c>
      <c r="I34" s="4" t="s">
        <v>116</v>
      </c>
      <c r="J34" s="56">
        <v>2</v>
      </c>
      <c r="K34" s="68"/>
      <c r="L34" s="68" t="s">
        <v>77</v>
      </c>
      <c r="M34" s="68"/>
      <c r="N34" s="68"/>
      <c r="O34" s="68" t="s">
        <v>77</v>
      </c>
      <c r="P34" s="21"/>
    </row>
    <row r="35" spans="1:18" x14ac:dyDescent="0.25">
      <c r="A35" s="5" t="s">
        <v>115</v>
      </c>
      <c r="B35" s="14" t="s">
        <v>149</v>
      </c>
      <c r="C35" s="203" t="s">
        <v>149</v>
      </c>
      <c r="D35" s="143"/>
      <c r="E35" s="5" t="s">
        <v>67</v>
      </c>
      <c r="F35" s="6" t="s">
        <v>68</v>
      </c>
      <c r="G35" s="12">
        <v>10.8</v>
      </c>
      <c r="H35" s="6" t="s">
        <v>69</v>
      </c>
      <c r="I35" s="4" t="s">
        <v>116</v>
      </c>
      <c r="J35" s="56">
        <v>2</v>
      </c>
      <c r="K35" s="68"/>
      <c r="L35" s="68" t="s">
        <v>77</v>
      </c>
      <c r="M35" s="68"/>
      <c r="N35" s="68"/>
      <c r="O35" s="68" t="s">
        <v>77</v>
      </c>
      <c r="P35" s="21"/>
    </row>
    <row r="36" spans="1:18" x14ac:dyDescent="0.25">
      <c r="A36" s="5" t="s">
        <v>115</v>
      </c>
      <c r="B36" s="14" t="s">
        <v>407</v>
      </c>
      <c r="C36" s="203" t="s">
        <v>407</v>
      </c>
      <c r="D36" s="143"/>
      <c r="E36" s="5" t="s">
        <v>177</v>
      </c>
      <c r="F36" s="6" t="s">
        <v>172</v>
      </c>
      <c r="G36" s="12">
        <v>16.899999999999999</v>
      </c>
      <c r="H36" s="6" t="s">
        <v>61</v>
      </c>
      <c r="I36" s="4" t="s">
        <v>116</v>
      </c>
      <c r="J36" s="56">
        <v>2</v>
      </c>
      <c r="K36" s="68"/>
      <c r="L36" s="68" t="s">
        <v>77</v>
      </c>
      <c r="M36" s="68"/>
      <c r="N36" s="68"/>
      <c r="O36" s="68" t="s">
        <v>77</v>
      </c>
      <c r="P36" s="21"/>
    </row>
    <row r="37" spans="1:18" x14ac:dyDescent="0.25">
      <c r="A37" s="5"/>
      <c r="B37" s="14"/>
      <c r="C37" s="203"/>
      <c r="D37" s="143"/>
      <c r="E37" s="5"/>
      <c r="F37" s="6"/>
      <c r="G37" s="12"/>
      <c r="H37" s="6"/>
      <c r="I37" s="4"/>
      <c r="J37" s="254"/>
      <c r="K37" s="33"/>
      <c r="L37" s="33"/>
      <c r="M37" s="33"/>
      <c r="N37" s="33"/>
      <c r="O37" s="33"/>
      <c r="P37" s="211"/>
      <c r="Q37" s="32"/>
      <c r="R37" s="32"/>
    </row>
    <row r="38" spans="1:18" x14ac:dyDescent="0.25">
      <c r="A38" s="172" t="s">
        <v>131</v>
      </c>
      <c r="B38" s="14" t="s">
        <v>325</v>
      </c>
      <c r="C38" s="203" t="s">
        <v>325</v>
      </c>
      <c r="D38" s="143"/>
      <c r="E38" s="5" t="s">
        <v>141</v>
      </c>
      <c r="F38" s="6" t="s">
        <v>172</v>
      </c>
      <c r="G38" s="12">
        <v>21.1</v>
      </c>
      <c r="H38" s="6" t="s">
        <v>69</v>
      </c>
      <c r="I38" s="4" t="s">
        <v>116</v>
      </c>
      <c r="J38" s="56">
        <v>2</v>
      </c>
      <c r="K38" s="68"/>
      <c r="L38" s="68" t="s">
        <v>77</v>
      </c>
      <c r="M38" s="68"/>
      <c r="N38" s="68"/>
      <c r="O38" s="68" t="s">
        <v>77</v>
      </c>
      <c r="P38" s="6"/>
    </row>
    <row r="39" spans="1:18" x14ac:dyDescent="0.25">
      <c r="A39" s="5" t="s">
        <v>131</v>
      </c>
      <c r="B39" s="14" t="s">
        <v>408</v>
      </c>
      <c r="C39" s="203" t="s">
        <v>408</v>
      </c>
      <c r="D39" s="143"/>
      <c r="E39" s="5" t="s">
        <v>141</v>
      </c>
      <c r="F39" s="6" t="s">
        <v>172</v>
      </c>
      <c r="G39" s="12">
        <v>9.1999999999999993</v>
      </c>
      <c r="H39" s="6" t="s">
        <v>69</v>
      </c>
      <c r="I39" s="4" t="s">
        <v>116</v>
      </c>
      <c r="J39" s="56">
        <v>2</v>
      </c>
      <c r="K39" s="68"/>
      <c r="L39" s="68" t="s">
        <v>77</v>
      </c>
      <c r="M39" s="68"/>
      <c r="N39" s="68"/>
      <c r="O39" s="68" t="s">
        <v>77</v>
      </c>
      <c r="P39" s="6"/>
    </row>
    <row r="40" spans="1:18" x14ac:dyDescent="0.25">
      <c r="A40" s="5" t="s">
        <v>131</v>
      </c>
      <c r="B40" s="14" t="s">
        <v>409</v>
      </c>
      <c r="C40" s="203" t="s">
        <v>409</v>
      </c>
      <c r="D40" s="143"/>
      <c r="E40" s="5" t="s">
        <v>139</v>
      </c>
      <c r="F40" s="6" t="s">
        <v>50</v>
      </c>
      <c r="G40" s="12">
        <v>8.9</v>
      </c>
      <c r="H40" s="6" t="s">
        <v>140</v>
      </c>
      <c r="I40" s="4" t="s">
        <v>116</v>
      </c>
      <c r="J40" s="56">
        <v>2</v>
      </c>
      <c r="K40" s="68"/>
      <c r="L40" s="68" t="s">
        <v>77</v>
      </c>
      <c r="M40" s="68"/>
      <c r="N40" s="68"/>
      <c r="O40" s="68" t="s">
        <v>77</v>
      </c>
      <c r="P40" s="6"/>
    </row>
    <row r="41" spans="1:18" x14ac:dyDescent="0.25">
      <c r="A41" s="5" t="s">
        <v>131</v>
      </c>
      <c r="B41" s="14" t="s">
        <v>410</v>
      </c>
      <c r="C41" s="203" t="s">
        <v>410</v>
      </c>
      <c r="D41" s="143"/>
      <c r="E41" s="5" t="s">
        <v>38</v>
      </c>
      <c r="F41" s="6" t="s">
        <v>172</v>
      </c>
      <c r="G41" s="12">
        <v>4.4000000000000004</v>
      </c>
      <c r="H41" s="6" t="s">
        <v>40</v>
      </c>
      <c r="I41" s="4" t="s">
        <v>51</v>
      </c>
      <c r="J41" s="56">
        <v>3.7999999999999999E-2</v>
      </c>
      <c r="K41" s="370" t="s">
        <v>155</v>
      </c>
      <c r="L41" s="371"/>
      <c r="M41" s="371"/>
      <c r="N41" s="371"/>
      <c r="O41" s="372"/>
      <c r="P41" s="6"/>
    </row>
    <row r="42" spans="1:18" x14ac:dyDescent="0.25">
      <c r="A42" s="5" t="s">
        <v>131</v>
      </c>
      <c r="B42" s="14" t="s">
        <v>411</v>
      </c>
      <c r="C42" s="203" t="s">
        <v>411</v>
      </c>
      <c r="D42" s="143"/>
      <c r="E42" s="5" t="s">
        <v>117</v>
      </c>
      <c r="F42" s="6" t="s">
        <v>118</v>
      </c>
      <c r="G42" s="12">
        <v>25.5</v>
      </c>
      <c r="H42" s="6" t="s">
        <v>110</v>
      </c>
      <c r="I42" s="4" t="s">
        <v>111</v>
      </c>
      <c r="J42" s="56">
        <v>1</v>
      </c>
      <c r="K42" s="70"/>
      <c r="L42" s="70"/>
      <c r="M42" s="70"/>
      <c r="N42" s="70"/>
      <c r="O42" s="70" t="s">
        <v>77</v>
      </c>
      <c r="P42" s="6"/>
    </row>
    <row r="43" spans="1:18" x14ac:dyDescent="0.25">
      <c r="A43" s="5" t="s">
        <v>131</v>
      </c>
      <c r="B43" s="14" t="s">
        <v>412</v>
      </c>
      <c r="C43" s="203" t="s">
        <v>412</v>
      </c>
      <c r="D43" s="143"/>
      <c r="E43" s="5" t="s">
        <v>117</v>
      </c>
      <c r="F43" s="6" t="s">
        <v>118</v>
      </c>
      <c r="G43" s="12">
        <v>26.3</v>
      </c>
      <c r="H43" s="6" t="s">
        <v>110</v>
      </c>
      <c r="I43" s="4" t="s">
        <v>111</v>
      </c>
      <c r="J43" s="56">
        <v>1</v>
      </c>
      <c r="K43" s="70"/>
      <c r="L43" s="70"/>
      <c r="M43" s="70"/>
      <c r="N43" s="70"/>
      <c r="O43" s="70" t="s">
        <v>77</v>
      </c>
      <c r="P43" s="6"/>
    </row>
    <row r="44" spans="1:18" x14ac:dyDescent="0.25">
      <c r="A44" s="5" t="s">
        <v>131</v>
      </c>
      <c r="B44" s="14" t="s">
        <v>413</v>
      </c>
      <c r="C44" s="203" t="s">
        <v>413</v>
      </c>
      <c r="D44" s="143"/>
      <c r="E44" s="5" t="s">
        <v>117</v>
      </c>
      <c r="F44" s="6" t="s">
        <v>118</v>
      </c>
      <c r="G44" s="12">
        <v>20.7</v>
      </c>
      <c r="H44" s="6" t="s">
        <v>110</v>
      </c>
      <c r="I44" s="4" t="s">
        <v>111</v>
      </c>
      <c r="J44" s="56">
        <v>1</v>
      </c>
      <c r="K44" s="70"/>
      <c r="L44" s="70"/>
      <c r="M44" s="70"/>
      <c r="N44" s="70"/>
      <c r="O44" s="70" t="s">
        <v>77</v>
      </c>
      <c r="P44" s="6"/>
    </row>
    <row r="45" spans="1:18" x14ac:dyDescent="0.25">
      <c r="A45" s="5" t="s">
        <v>131</v>
      </c>
      <c r="B45" s="14" t="s">
        <v>414</v>
      </c>
      <c r="C45" s="203" t="s">
        <v>414</v>
      </c>
      <c r="D45" s="143"/>
      <c r="E45" s="5" t="s">
        <v>117</v>
      </c>
      <c r="F45" s="6" t="s">
        <v>118</v>
      </c>
      <c r="G45" s="12">
        <v>26.4</v>
      </c>
      <c r="H45" s="6" t="s">
        <v>110</v>
      </c>
      <c r="I45" s="4" t="s">
        <v>111</v>
      </c>
      <c r="J45" s="56">
        <v>1</v>
      </c>
      <c r="K45" s="70"/>
      <c r="L45" s="70"/>
      <c r="M45" s="70"/>
      <c r="N45" s="70"/>
      <c r="O45" s="70" t="s">
        <v>77</v>
      </c>
      <c r="P45" s="6"/>
    </row>
    <row r="46" spans="1:18" x14ac:dyDescent="0.25">
      <c r="A46" s="5" t="s">
        <v>131</v>
      </c>
      <c r="B46" s="14" t="s">
        <v>415</v>
      </c>
      <c r="C46" s="203" t="s">
        <v>415</v>
      </c>
      <c r="D46" s="143"/>
      <c r="E46" s="5" t="s">
        <v>117</v>
      </c>
      <c r="F46" s="6" t="s">
        <v>118</v>
      </c>
      <c r="G46" s="12">
        <v>22.2</v>
      </c>
      <c r="H46" s="6" t="s">
        <v>110</v>
      </c>
      <c r="I46" s="4" t="s">
        <v>111</v>
      </c>
      <c r="J46" s="56">
        <v>1</v>
      </c>
      <c r="K46" s="70"/>
      <c r="L46" s="70"/>
      <c r="M46" s="70"/>
      <c r="N46" s="70"/>
      <c r="O46" s="70" t="s">
        <v>77</v>
      </c>
      <c r="P46" s="6"/>
    </row>
    <row r="47" spans="1:18" x14ac:dyDescent="0.25">
      <c r="A47" s="5" t="s">
        <v>131</v>
      </c>
      <c r="B47" s="14" t="s">
        <v>416</v>
      </c>
      <c r="C47" s="203" t="s">
        <v>416</v>
      </c>
      <c r="D47" s="143"/>
      <c r="E47" s="5" t="s">
        <v>117</v>
      </c>
      <c r="F47" s="6" t="s">
        <v>118</v>
      </c>
      <c r="G47" s="12">
        <v>18.8</v>
      </c>
      <c r="H47" s="6" t="s">
        <v>110</v>
      </c>
      <c r="I47" s="4" t="s">
        <v>111</v>
      </c>
      <c r="J47" s="56">
        <v>1</v>
      </c>
      <c r="K47" s="70"/>
      <c r="L47" s="70"/>
      <c r="M47" s="70"/>
      <c r="N47" s="70"/>
      <c r="O47" s="70" t="s">
        <v>77</v>
      </c>
      <c r="P47" s="6"/>
    </row>
    <row r="48" spans="1:18" x14ac:dyDescent="0.25">
      <c r="A48" s="5" t="s">
        <v>131</v>
      </c>
      <c r="B48" s="14" t="s">
        <v>417</v>
      </c>
      <c r="C48" s="203" t="s">
        <v>417</v>
      </c>
      <c r="D48" s="143"/>
      <c r="E48" s="5" t="s">
        <v>418</v>
      </c>
      <c r="F48" s="6" t="s">
        <v>50</v>
      </c>
      <c r="G48" s="12">
        <v>2.4</v>
      </c>
      <c r="H48" s="6" t="s">
        <v>40</v>
      </c>
      <c r="I48" s="4" t="s">
        <v>51</v>
      </c>
      <c r="J48" s="56">
        <v>3.7999999999999999E-2</v>
      </c>
      <c r="K48" s="370" t="s">
        <v>155</v>
      </c>
      <c r="L48" s="371"/>
      <c r="M48" s="371"/>
      <c r="N48" s="371"/>
      <c r="O48" s="372"/>
      <c r="P48" s="6"/>
    </row>
    <row r="49" spans="1:17" x14ac:dyDescent="0.25">
      <c r="A49" s="5" t="s">
        <v>131</v>
      </c>
      <c r="B49" s="14" t="s">
        <v>419</v>
      </c>
      <c r="C49" s="203" t="s">
        <v>419</v>
      </c>
      <c r="D49" s="143"/>
      <c r="E49" s="5" t="s">
        <v>282</v>
      </c>
      <c r="F49" s="6" t="s">
        <v>50</v>
      </c>
      <c r="G49" s="12">
        <v>4.0999999999999996</v>
      </c>
      <c r="H49" s="6" t="s">
        <v>75</v>
      </c>
      <c r="I49" s="4" t="s">
        <v>122</v>
      </c>
      <c r="J49" s="56">
        <v>5</v>
      </c>
      <c r="K49" s="72" t="s">
        <v>77</v>
      </c>
      <c r="L49" s="72" t="s">
        <v>77</v>
      </c>
      <c r="M49" s="72" t="s">
        <v>77</v>
      </c>
      <c r="N49" s="72" t="s">
        <v>77</v>
      </c>
      <c r="O49" s="72" t="s">
        <v>77</v>
      </c>
      <c r="P49" s="6"/>
    </row>
    <row r="50" spans="1:17" x14ac:dyDescent="0.25">
      <c r="A50" s="5" t="s">
        <v>131</v>
      </c>
      <c r="B50" s="14" t="s">
        <v>420</v>
      </c>
      <c r="C50" s="203" t="s">
        <v>420</v>
      </c>
      <c r="D50" s="143"/>
      <c r="E50" s="5" t="s">
        <v>59</v>
      </c>
      <c r="F50" s="6" t="s">
        <v>172</v>
      </c>
      <c r="G50" s="12">
        <v>35.700000000000003</v>
      </c>
      <c r="H50" s="6" t="s">
        <v>61</v>
      </c>
      <c r="I50" s="4" t="s">
        <v>116</v>
      </c>
      <c r="J50" s="56">
        <v>2</v>
      </c>
      <c r="K50" s="68"/>
      <c r="L50" s="68" t="s">
        <v>77</v>
      </c>
      <c r="M50" s="68"/>
      <c r="N50" s="68"/>
      <c r="O50" s="68" t="s">
        <v>77</v>
      </c>
      <c r="P50" s="6"/>
    </row>
    <row r="51" spans="1:17" x14ac:dyDescent="0.25">
      <c r="A51" s="5"/>
      <c r="B51" s="14"/>
      <c r="C51" s="203"/>
      <c r="D51" s="143"/>
      <c r="E51" s="5"/>
      <c r="F51" s="6"/>
      <c r="G51" s="12"/>
      <c r="H51" s="6"/>
      <c r="I51" s="4"/>
      <c r="J51" s="254"/>
      <c r="K51" s="33"/>
      <c r="L51" s="33"/>
      <c r="M51" s="33"/>
      <c r="N51" s="33"/>
      <c r="O51" s="33"/>
      <c r="P51" s="30"/>
      <c r="Q51" s="32"/>
    </row>
    <row r="52" spans="1:17" x14ac:dyDescent="0.25">
      <c r="A52" s="172" t="s">
        <v>182</v>
      </c>
      <c r="B52" s="14" t="s">
        <v>327</v>
      </c>
      <c r="C52" s="203" t="s">
        <v>327</v>
      </c>
      <c r="D52" s="143"/>
      <c r="E52" s="5" t="s">
        <v>59</v>
      </c>
      <c r="F52" s="6" t="s">
        <v>118</v>
      </c>
      <c r="G52" s="12">
        <v>13.9</v>
      </c>
      <c r="H52" s="6" t="s">
        <v>61</v>
      </c>
      <c r="I52" s="4" t="s">
        <v>116</v>
      </c>
      <c r="J52" s="56">
        <v>2</v>
      </c>
      <c r="K52" s="68"/>
      <c r="L52" s="68" t="s">
        <v>77</v>
      </c>
      <c r="M52" s="68"/>
      <c r="N52" s="68"/>
      <c r="O52" s="68" t="s">
        <v>77</v>
      </c>
      <c r="P52" s="6"/>
    </row>
    <row r="53" spans="1:17" x14ac:dyDescent="0.25">
      <c r="A53" s="5" t="s">
        <v>182</v>
      </c>
      <c r="B53" s="14" t="s">
        <v>327</v>
      </c>
      <c r="C53" s="203" t="s">
        <v>327</v>
      </c>
      <c r="D53" s="143"/>
      <c r="E53" s="5" t="s">
        <v>67</v>
      </c>
      <c r="F53" s="6" t="s">
        <v>40</v>
      </c>
      <c r="G53" s="12">
        <v>7.9</v>
      </c>
      <c r="H53" s="6" t="s">
        <v>69</v>
      </c>
      <c r="I53" s="4" t="s">
        <v>116</v>
      </c>
      <c r="J53" s="56">
        <v>2</v>
      </c>
      <c r="K53" s="68"/>
      <c r="L53" s="68" t="s">
        <v>77</v>
      </c>
      <c r="M53" s="68"/>
      <c r="N53" s="68"/>
      <c r="O53" s="68" t="s">
        <v>77</v>
      </c>
      <c r="P53" s="6"/>
    </row>
    <row r="54" spans="1:17" x14ac:dyDescent="0.25">
      <c r="A54" s="5" t="s">
        <v>182</v>
      </c>
      <c r="B54" s="14" t="s">
        <v>329</v>
      </c>
      <c r="C54" s="203" t="s">
        <v>329</v>
      </c>
      <c r="D54" s="143"/>
      <c r="E54" s="5" t="s">
        <v>89</v>
      </c>
      <c r="F54" s="6" t="s">
        <v>118</v>
      </c>
      <c r="G54" s="12">
        <v>5.8</v>
      </c>
      <c r="H54" s="6" t="s">
        <v>40</v>
      </c>
      <c r="I54" s="4" t="s">
        <v>51</v>
      </c>
      <c r="J54" s="56">
        <v>3.7999999999999999E-2</v>
      </c>
      <c r="K54" s="370" t="s">
        <v>155</v>
      </c>
      <c r="L54" s="371"/>
      <c r="M54" s="371"/>
      <c r="N54" s="371"/>
      <c r="O54" s="372"/>
      <c r="P54" s="6"/>
    </row>
    <row r="55" spans="1:17" x14ac:dyDescent="0.25">
      <c r="A55" s="5" t="s">
        <v>182</v>
      </c>
      <c r="B55" s="14" t="s">
        <v>421</v>
      </c>
      <c r="C55" s="203" t="s">
        <v>421</v>
      </c>
      <c r="D55" s="143"/>
      <c r="E55" s="5" t="s">
        <v>132</v>
      </c>
      <c r="F55" s="6" t="s">
        <v>50</v>
      </c>
      <c r="G55" s="12">
        <v>3.6</v>
      </c>
      <c r="H55" s="6" t="s">
        <v>75</v>
      </c>
      <c r="I55" s="4" t="s">
        <v>122</v>
      </c>
      <c r="J55" s="56">
        <v>5</v>
      </c>
      <c r="K55" s="72" t="s">
        <v>77</v>
      </c>
      <c r="L55" s="72" t="s">
        <v>77</v>
      </c>
      <c r="M55" s="72" t="s">
        <v>77</v>
      </c>
      <c r="N55" s="72" t="s">
        <v>77</v>
      </c>
      <c r="O55" s="72" t="s">
        <v>77</v>
      </c>
      <c r="P55" s="6"/>
    </row>
    <row r="56" spans="1:17" x14ac:dyDescent="0.25">
      <c r="A56" s="5" t="s">
        <v>182</v>
      </c>
      <c r="B56" s="14" t="s">
        <v>422</v>
      </c>
      <c r="C56" s="203" t="s">
        <v>422</v>
      </c>
      <c r="D56" s="143"/>
      <c r="E56" s="5" t="s">
        <v>282</v>
      </c>
      <c r="F56" s="6" t="s">
        <v>50</v>
      </c>
      <c r="G56" s="12">
        <v>2.6</v>
      </c>
      <c r="H56" s="6" t="s">
        <v>75</v>
      </c>
      <c r="I56" s="4" t="s">
        <v>122</v>
      </c>
      <c r="J56" s="56">
        <v>5</v>
      </c>
      <c r="K56" s="72" t="s">
        <v>77</v>
      </c>
      <c r="L56" s="72" t="s">
        <v>77</v>
      </c>
      <c r="M56" s="72" t="s">
        <v>77</v>
      </c>
      <c r="N56" s="72" t="s">
        <v>77</v>
      </c>
      <c r="O56" s="72" t="s">
        <v>77</v>
      </c>
      <c r="P56" s="6"/>
    </row>
    <row r="57" spans="1:17" x14ac:dyDescent="0.25">
      <c r="A57" s="5" t="s">
        <v>182</v>
      </c>
      <c r="B57" s="14" t="s">
        <v>423</v>
      </c>
      <c r="C57" s="203" t="s">
        <v>423</v>
      </c>
      <c r="D57" s="143"/>
      <c r="E57" s="5" t="s">
        <v>239</v>
      </c>
      <c r="F57" s="6" t="s">
        <v>191</v>
      </c>
      <c r="G57" s="12">
        <v>22</v>
      </c>
      <c r="H57" s="6" t="s">
        <v>40</v>
      </c>
      <c r="I57" s="4" t="s">
        <v>51</v>
      </c>
      <c r="J57" s="56">
        <v>3.7999999999999999E-2</v>
      </c>
      <c r="K57" s="370" t="s">
        <v>155</v>
      </c>
      <c r="L57" s="371"/>
      <c r="M57" s="371"/>
      <c r="N57" s="371"/>
      <c r="O57" s="372"/>
      <c r="P57" s="6"/>
    </row>
    <row r="58" spans="1:17" x14ac:dyDescent="0.25">
      <c r="A58" s="5" t="s">
        <v>182</v>
      </c>
      <c r="B58" s="14" t="s">
        <v>424</v>
      </c>
      <c r="C58" s="203" t="s">
        <v>424</v>
      </c>
      <c r="D58" s="143"/>
      <c r="E58" s="5" t="s">
        <v>117</v>
      </c>
      <c r="F58" s="6" t="s">
        <v>118</v>
      </c>
      <c r="G58" s="12">
        <v>21.2</v>
      </c>
      <c r="H58" s="6" t="s">
        <v>110</v>
      </c>
      <c r="I58" s="4" t="s">
        <v>111</v>
      </c>
      <c r="J58" s="56">
        <v>1</v>
      </c>
      <c r="K58" s="70"/>
      <c r="L58" s="70" t="s">
        <v>77</v>
      </c>
      <c r="M58" s="70"/>
      <c r="N58" s="70"/>
      <c r="O58" s="70"/>
      <c r="P58" s="6"/>
    </row>
    <row r="59" spans="1:17" x14ac:dyDescent="0.25">
      <c r="A59" s="5" t="s">
        <v>182</v>
      </c>
      <c r="B59" s="14" t="s">
        <v>425</v>
      </c>
      <c r="C59" s="203" t="s">
        <v>425</v>
      </c>
      <c r="D59" s="143"/>
      <c r="E59" s="5" t="s">
        <v>117</v>
      </c>
      <c r="F59" s="6" t="s">
        <v>118</v>
      </c>
      <c r="G59" s="12">
        <v>20.399999999999999</v>
      </c>
      <c r="H59" s="6" t="s">
        <v>110</v>
      </c>
      <c r="I59" s="4" t="s">
        <v>111</v>
      </c>
      <c r="J59" s="56">
        <v>1</v>
      </c>
      <c r="K59" s="70"/>
      <c r="L59" s="70" t="s">
        <v>77</v>
      </c>
      <c r="M59" s="70"/>
      <c r="N59" s="70"/>
      <c r="O59" s="70"/>
      <c r="P59" s="6"/>
    </row>
    <row r="60" spans="1:17" x14ac:dyDescent="0.25">
      <c r="A60" s="5" t="s">
        <v>182</v>
      </c>
      <c r="B60" s="14" t="s">
        <v>426</v>
      </c>
      <c r="C60" s="203" t="s">
        <v>426</v>
      </c>
      <c r="D60" s="143"/>
      <c r="E60" s="5" t="s">
        <v>117</v>
      </c>
      <c r="F60" s="6" t="s">
        <v>118</v>
      </c>
      <c r="G60" s="12">
        <v>21.1</v>
      </c>
      <c r="H60" s="6" t="s">
        <v>110</v>
      </c>
      <c r="I60" s="4" t="s">
        <v>111</v>
      </c>
      <c r="J60" s="56">
        <v>1</v>
      </c>
      <c r="K60" s="70"/>
      <c r="L60" s="70" t="s">
        <v>77</v>
      </c>
      <c r="M60" s="70"/>
      <c r="N60" s="70"/>
      <c r="O60" s="70"/>
      <c r="P60" s="6"/>
    </row>
    <row r="61" spans="1:17" x14ac:dyDescent="0.25">
      <c r="A61" s="5" t="s">
        <v>182</v>
      </c>
      <c r="B61" s="14" t="s">
        <v>427</v>
      </c>
      <c r="C61" s="203" t="s">
        <v>427</v>
      </c>
      <c r="D61" s="143"/>
      <c r="E61" s="5" t="s">
        <v>117</v>
      </c>
      <c r="F61" s="6" t="s">
        <v>118</v>
      </c>
      <c r="G61" s="12">
        <v>21.1</v>
      </c>
      <c r="H61" s="6" t="s">
        <v>110</v>
      </c>
      <c r="I61" s="4" t="s">
        <v>111</v>
      </c>
      <c r="J61" s="56">
        <v>1</v>
      </c>
      <c r="K61" s="70"/>
      <c r="L61" s="70" t="s">
        <v>77</v>
      </c>
      <c r="M61" s="70"/>
      <c r="N61" s="70"/>
      <c r="O61" s="70"/>
      <c r="P61" s="6"/>
    </row>
    <row r="62" spans="1:17" x14ac:dyDescent="0.25">
      <c r="A62" s="5" t="s">
        <v>182</v>
      </c>
      <c r="B62" s="14" t="s">
        <v>428</v>
      </c>
      <c r="C62" s="203" t="s">
        <v>428</v>
      </c>
      <c r="D62" s="143"/>
      <c r="E62" s="5" t="s">
        <v>117</v>
      </c>
      <c r="F62" s="6" t="s">
        <v>118</v>
      </c>
      <c r="G62" s="12">
        <v>22</v>
      </c>
      <c r="H62" s="6" t="s">
        <v>110</v>
      </c>
      <c r="I62" s="4" t="s">
        <v>111</v>
      </c>
      <c r="J62" s="56">
        <v>1</v>
      </c>
      <c r="K62" s="70"/>
      <c r="L62" s="70" t="s">
        <v>77</v>
      </c>
      <c r="M62" s="70"/>
      <c r="N62" s="70"/>
      <c r="O62" s="70"/>
      <c r="P62" s="6"/>
    </row>
    <row r="63" spans="1:17" x14ac:dyDescent="0.25">
      <c r="A63" s="5" t="s">
        <v>182</v>
      </c>
      <c r="B63" s="14" t="s">
        <v>429</v>
      </c>
      <c r="C63" s="203" t="s">
        <v>429</v>
      </c>
      <c r="D63" s="143"/>
      <c r="E63" s="5" t="s">
        <v>59</v>
      </c>
      <c r="F63" s="6" t="s">
        <v>118</v>
      </c>
      <c r="G63" s="12">
        <v>36.9</v>
      </c>
      <c r="H63" s="6" t="s">
        <v>61</v>
      </c>
      <c r="I63" s="4" t="s">
        <v>116</v>
      </c>
      <c r="J63" s="56">
        <v>2</v>
      </c>
      <c r="K63" s="68"/>
      <c r="L63" s="68" t="s">
        <v>77</v>
      </c>
      <c r="M63" s="68"/>
      <c r="N63" s="68"/>
      <c r="O63" s="68" t="s">
        <v>77</v>
      </c>
      <c r="P63" s="6"/>
    </row>
    <row r="64" spans="1:17" x14ac:dyDescent="0.25">
      <c r="J64" s="11">
        <f>SUM(J4:J63)</f>
        <v>87.515999999999991</v>
      </c>
    </row>
  </sheetData>
  <autoFilter ref="A2:P63">
    <filterColumn colId="10" showButton="0"/>
    <filterColumn colId="11" showButton="0"/>
    <filterColumn colId="12" showButton="0"/>
    <filterColumn colId="13" showButton="0"/>
  </autoFilter>
  <mergeCells count="18">
    <mergeCell ref="I2:I3"/>
    <mergeCell ref="K2:O2"/>
    <mergeCell ref="P2:P3"/>
    <mergeCell ref="A2:A3"/>
    <mergeCell ref="B2:B3"/>
    <mergeCell ref="E2:E3"/>
    <mergeCell ref="F2:F3"/>
    <mergeCell ref="G2:G3"/>
    <mergeCell ref="H2:H3"/>
    <mergeCell ref="J2:J3"/>
    <mergeCell ref="K57:O57"/>
    <mergeCell ref="K7:O7"/>
    <mergeCell ref="K8:O8"/>
    <mergeCell ref="K10:O10"/>
    <mergeCell ref="K41:O41"/>
    <mergeCell ref="K48:O48"/>
    <mergeCell ref="K54:O54"/>
    <mergeCell ref="K9:O9"/>
  </mergeCells>
  <conditionalFormatting sqref="K1:O3 K64:O65539">
    <cfRule type="cellIs" dxfId="28" priority="6" stopIfTrue="1" operator="equal">
      <formula>"x"</formula>
    </cfRule>
  </conditionalFormatting>
  <printOptions horizontalCentered="1"/>
  <pageMargins left="0.39370078740157483" right="0.19685039370078741" top="0.98425196850393704" bottom="0.59055118110236227" header="0.39370078740157483" footer="0.19685039370078741"/>
  <pageSetup paperSize="9" scale="81" fitToHeight="3" orientation="portrait" r:id="rId1"/>
  <headerFooter>
    <oddHeader>&amp;L&amp;"Calibri,Fett"&amp;14Uni Erfurt, Nordhäuser Str. 63
Revierplan&amp;C&amp;"Arial,Fett"&amp;12Mitarbeitergebäude 3
(Villa Martin)&amp;R&amp;G</oddHeader>
    <oddFooter>&amp;C&amp;P/&amp;N&amp;R&amp;"Calibri,Standard"&amp;8
Stand: &amp;D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N283"/>
  <sheetViews>
    <sheetView showRuler="0" topLeftCell="A254" zoomScaleNormal="100" zoomScaleSheetLayoutView="100" workbookViewId="0">
      <selection sqref="A1:R283"/>
    </sheetView>
  </sheetViews>
  <sheetFormatPr baseColWidth="10" defaultColWidth="11.42578125" defaultRowHeight="15.75" x14ac:dyDescent="0.25"/>
  <cols>
    <col min="1" max="1" width="6.140625" style="13" customWidth="1"/>
    <col min="2" max="2" width="9" style="3" hidden="1" customWidth="1"/>
    <col min="3" max="5" width="9" style="3" customWidth="1"/>
    <col min="6" max="6" width="36.85546875" style="3" customWidth="1"/>
    <col min="7" max="7" width="7.28515625" style="1" customWidth="1"/>
    <col min="8" max="8" width="8" style="3" customWidth="1"/>
    <col min="9" max="9" width="6.5703125" style="11" customWidth="1"/>
    <col min="10" max="10" width="5.140625" style="2" customWidth="1"/>
    <col min="11" max="11" width="16.42578125" style="1" customWidth="1"/>
    <col min="12" max="12" width="4.85546875" style="11" customWidth="1"/>
    <col min="13" max="16" width="5" style="11" customWidth="1"/>
    <col min="17" max="17" width="5" style="1" customWidth="1"/>
    <col min="18" max="18" width="7.140625" style="11" customWidth="1"/>
    <col min="19" max="16384" width="11.42578125" style="1"/>
  </cols>
  <sheetData>
    <row r="1" spans="1:20" ht="12" customHeight="1" thickBot="1" x14ac:dyDescent="0.3"/>
    <row r="2" spans="1:20" ht="30.75" thickBot="1" x14ac:dyDescent="0.3">
      <c r="A2" s="357" t="s">
        <v>21</v>
      </c>
      <c r="B2" s="359" t="s">
        <v>22</v>
      </c>
      <c r="C2" s="118" t="s">
        <v>984</v>
      </c>
      <c r="D2" s="118" t="s">
        <v>1004</v>
      </c>
      <c r="E2" s="244" t="s">
        <v>1005</v>
      </c>
      <c r="F2" s="359" t="s">
        <v>23</v>
      </c>
      <c r="G2" s="359" t="s">
        <v>24</v>
      </c>
      <c r="H2" s="359" t="s">
        <v>25</v>
      </c>
      <c r="I2" s="361" t="s">
        <v>26</v>
      </c>
      <c r="J2" s="363" t="s">
        <v>27</v>
      </c>
      <c r="K2" s="368" t="s">
        <v>28</v>
      </c>
      <c r="L2" s="365" t="s">
        <v>29</v>
      </c>
      <c r="M2" s="366"/>
      <c r="N2" s="366"/>
      <c r="O2" s="366"/>
      <c r="P2" s="366"/>
      <c r="Q2" s="367"/>
      <c r="R2" s="355" t="s">
        <v>30</v>
      </c>
    </row>
    <row r="3" spans="1:20" ht="16.5" thickBot="1" x14ac:dyDescent="0.3">
      <c r="A3" s="358"/>
      <c r="B3" s="360"/>
      <c r="C3" s="120"/>
      <c r="D3" s="120"/>
      <c r="E3" s="276"/>
      <c r="F3" s="360"/>
      <c r="G3" s="360"/>
      <c r="H3" s="360"/>
      <c r="I3" s="362"/>
      <c r="J3" s="364"/>
      <c r="K3" s="369"/>
      <c r="L3" s="10" t="s">
        <v>31</v>
      </c>
      <c r="M3" s="9" t="s">
        <v>32</v>
      </c>
      <c r="N3" s="9" t="s">
        <v>33</v>
      </c>
      <c r="O3" s="9" t="s">
        <v>34</v>
      </c>
      <c r="P3" s="64" t="s">
        <v>35</v>
      </c>
      <c r="Q3" s="65" t="s">
        <v>430</v>
      </c>
      <c r="R3" s="356"/>
    </row>
    <row r="4" spans="1:20" x14ac:dyDescent="0.25">
      <c r="A4" s="172" t="s">
        <v>158</v>
      </c>
      <c r="B4" s="14"/>
      <c r="C4" s="177">
        <v>-101</v>
      </c>
      <c r="D4" s="143"/>
      <c r="E4" s="277">
        <v>1910</v>
      </c>
      <c r="F4" s="5" t="s">
        <v>431</v>
      </c>
      <c r="G4" s="6" t="s">
        <v>115</v>
      </c>
      <c r="H4" s="12">
        <v>292.8</v>
      </c>
      <c r="I4" s="6" t="s">
        <v>60</v>
      </c>
      <c r="J4" s="4" t="s">
        <v>230</v>
      </c>
      <c r="K4" s="55">
        <v>7.6999999999999999E-2</v>
      </c>
      <c r="L4" s="395" t="s">
        <v>397</v>
      </c>
      <c r="M4" s="396"/>
      <c r="N4" s="396"/>
      <c r="O4" s="396"/>
      <c r="P4" s="397"/>
      <c r="Q4" s="80"/>
      <c r="R4" s="53"/>
    </row>
    <row r="5" spans="1:20" x14ac:dyDescent="0.25">
      <c r="A5" s="5" t="s">
        <v>158</v>
      </c>
      <c r="B5" s="14"/>
      <c r="C5" s="177">
        <v>-102</v>
      </c>
      <c r="D5" s="143"/>
      <c r="E5" s="277">
        <v>3920</v>
      </c>
      <c r="F5" s="5" t="s">
        <v>432</v>
      </c>
      <c r="G5" s="6" t="s">
        <v>115</v>
      </c>
      <c r="H5" s="12">
        <v>854.68</v>
      </c>
      <c r="I5" s="6" t="s">
        <v>60</v>
      </c>
      <c r="J5" s="4" t="s">
        <v>106</v>
      </c>
      <c r="K5" s="55">
        <v>0.25</v>
      </c>
      <c r="L5" s="383" t="s">
        <v>433</v>
      </c>
      <c r="M5" s="384"/>
      <c r="N5" s="384"/>
      <c r="O5" s="384"/>
      <c r="P5" s="385"/>
      <c r="Q5" s="80"/>
      <c r="R5" s="53"/>
    </row>
    <row r="6" spans="1:20" x14ac:dyDescent="0.25">
      <c r="A6" s="5" t="s">
        <v>158</v>
      </c>
      <c r="B6" s="14"/>
      <c r="C6" s="177">
        <v>-104</v>
      </c>
      <c r="D6" s="143"/>
      <c r="E6" s="277">
        <v>2915</v>
      </c>
      <c r="F6" s="5" t="s">
        <v>434</v>
      </c>
      <c r="G6" s="6" t="s">
        <v>115</v>
      </c>
      <c r="H6" s="12">
        <v>17.95</v>
      </c>
      <c r="I6" s="6" t="s">
        <v>69</v>
      </c>
      <c r="J6" s="4" t="s">
        <v>41</v>
      </c>
      <c r="K6" s="55">
        <v>1.9E-2</v>
      </c>
      <c r="L6" s="373" t="s">
        <v>42</v>
      </c>
      <c r="M6" s="374"/>
      <c r="N6" s="374"/>
      <c r="O6" s="374"/>
      <c r="P6" s="375"/>
      <c r="Q6" s="80"/>
      <c r="R6" s="53"/>
    </row>
    <row r="7" spans="1:20" x14ac:dyDescent="0.25">
      <c r="A7" s="5" t="s">
        <v>158</v>
      </c>
      <c r="B7" s="14" t="s">
        <v>435</v>
      </c>
      <c r="C7" s="177">
        <v>-105</v>
      </c>
      <c r="D7" s="143" t="s">
        <v>435</v>
      </c>
      <c r="E7" s="277">
        <v>2916</v>
      </c>
      <c r="F7" s="5" t="s">
        <v>49</v>
      </c>
      <c r="G7" s="6" t="s">
        <v>115</v>
      </c>
      <c r="H7" s="12">
        <v>7.19</v>
      </c>
      <c r="I7" s="6" t="s">
        <v>40</v>
      </c>
      <c r="J7" s="4" t="s">
        <v>106</v>
      </c>
      <c r="K7" s="55">
        <v>0.25</v>
      </c>
      <c r="L7" s="383" t="s">
        <v>433</v>
      </c>
      <c r="M7" s="384"/>
      <c r="N7" s="384"/>
      <c r="O7" s="384"/>
      <c r="P7" s="385"/>
      <c r="Q7" s="80"/>
      <c r="R7" s="53"/>
    </row>
    <row r="8" spans="1:20" x14ac:dyDescent="0.25">
      <c r="A8" s="5" t="s">
        <v>158</v>
      </c>
      <c r="B8" s="14"/>
      <c r="C8" s="177">
        <v>-106</v>
      </c>
      <c r="D8" s="143"/>
      <c r="E8" s="277">
        <v>3918</v>
      </c>
      <c r="F8" s="5" t="s">
        <v>59</v>
      </c>
      <c r="G8" s="6" t="s">
        <v>115</v>
      </c>
      <c r="H8" s="12">
        <v>107.48</v>
      </c>
      <c r="I8" s="6" t="s">
        <v>61</v>
      </c>
      <c r="J8" s="4" t="s">
        <v>106</v>
      </c>
      <c r="K8" s="55">
        <v>0.25</v>
      </c>
      <c r="L8" s="383" t="s">
        <v>433</v>
      </c>
      <c r="M8" s="384"/>
      <c r="N8" s="384"/>
      <c r="O8" s="384"/>
      <c r="P8" s="385"/>
      <c r="Q8" s="80"/>
      <c r="R8" s="53"/>
    </row>
    <row r="9" spans="1:20" x14ac:dyDescent="0.25">
      <c r="A9" s="5" t="s">
        <v>158</v>
      </c>
      <c r="B9" s="14" t="s">
        <v>436</v>
      </c>
      <c r="C9" s="177">
        <v>-107</v>
      </c>
      <c r="D9" s="143" t="s">
        <v>436</v>
      </c>
      <c r="E9" s="277">
        <v>3922</v>
      </c>
      <c r="F9" s="5" t="s">
        <v>437</v>
      </c>
      <c r="G9" s="6" t="s">
        <v>115</v>
      </c>
      <c r="H9" s="12">
        <v>111.13</v>
      </c>
      <c r="I9" s="6" t="s">
        <v>61</v>
      </c>
      <c r="J9" s="4" t="s">
        <v>106</v>
      </c>
      <c r="K9" s="55">
        <v>0.25</v>
      </c>
      <c r="L9" s="383" t="s">
        <v>433</v>
      </c>
      <c r="M9" s="384"/>
      <c r="N9" s="384"/>
      <c r="O9" s="384"/>
      <c r="P9" s="385"/>
      <c r="Q9" s="80"/>
      <c r="R9" s="53"/>
    </row>
    <row r="10" spans="1:20" x14ac:dyDescent="0.25">
      <c r="A10" s="5" t="s">
        <v>158</v>
      </c>
      <c r="B10" s="14" t="s">
        <v>438</v>
      </c>
      <c r="C10" s="177">
        <v>-110</v>
      </c>
      <c r="D10" s="143" t="s">
        <v>438</v>
      </c>
      <c r="E10" s="278">
        <v>5910</v>
      </c>
      <c r="F10" s="5" t="s">
        <v>439</v>
      </c>
      <c r="G10" s="6" t="s">
        <v>115</v>
      </c>
      <c r="H10" s="12">
        <v>589.1</v>
      </c>
      <c r="I10" s="6" t="s">
        <v>40</v>
      </c>
      <c r="J10" s="4" t="s">
        <v>106</v>
      </c>
      <c r="K10" s="56">
        <v>0.25</v>
      </c>
      <c r="L10" s="383" t="s">
        <v>433</v>
      </c>
      <c r="M10" s="384"/>
      <c r="N10" s="384"/>
      <c r="O10" s="384"/>
      <c r="P10" s="385"/>
      <c r="Q10" s="80"/>
      <c r="R10" s="53"/>
      <c r="T10" s="51"/>
    </row>
    <row r="11" spans="1:20" x14ac:dyDescent="0.25">
      <c r="A11" s="5" t="s">
        <v>158</v>
      </c>
      <c r="B11" s="14"/>
      <c r="C11" s="177">
        <v>-111</v>
      </c>
      <c r="D11" s="143"/>
      <c r="E11" s="277">
        <v>6932</v>
      </c>
      <c r="F11" s="5" t="s">
        <v>434</v>
      </c>
      <c r="G11" s="6" t="s">
        <v>115</v>
      </c>
      <c r="H11" s="12">
        <v>17.399999999999999</v>
      </c>
      <c r="I11" s="6" t="s">
        <v>69</v>
      </c>
      <c r="J11" s="4" t="s">
        <v>41</v>
      </c>
      <c r="K11" s="55">
        <v>1.9E-2</v>
      </c>
      <c r="L11" s="373" t="s">
        <v>42</v>
      </c>
      <c r="M11" s="374"/>
      <c r="N11" s="374"/>
      <c r="O11" s="374"/>
      <c r="P11" s="375"/>
      <c r="Q11" s="80"/>
      <c r="R11" s="53"/>
      <c r="T11" s="51"/>
    </row>
    <row r="12" spans="1:20" x14ac:dyDescent="0.25">
      <c r="A12" s="5" t="s">
        <v>158</v>
      </c>
      <c r="B12" s="14" t="s">
        <v>440</v>
      </c>
      <c r="C12" s="177">
        <v>-113</v>
      </c>
      <c r="D12" s="143" t="s">
        <v>440</v>
      </c>
      <c r="E12" s="277">
        <v>5933</v>
      </c>
      <c r="F12" s="5" t="s">
        <v>441</v>
      </c>
      <c r="G12" s="6" t="s">
        <v>115</v>
      </c>
      <c r="H12" s="12">
        <v>87.07</v>
      </c>
      <c r="I12" s="6" t="s">
        <v>40</v>
      </c>
      <c r="J12" s="4" t="s">
        <v>41</v>
      </c>
      <c r="K12" s="56">
        <v>1.9E-2</v>
      </c>
      <c r="L12" s="373" t="s">
        <v>42</v>
      </c>
      <c r="M12" s="374"/>
      <c r="N12" s="374"/>
      <c r="O12" s="374"/>
      <c r="P12" s="375"/>
      <c r="Q12" s="80"/>
      <c r="R12" s="53"/>
      <c r="T12" s="51"/>
    </row>
    <row r="13" spans="1:20" x14ac:dyDescent="0.25">
      <c r="A13" s="5" t="s">
        <v>158</v>
      </c>
      <c r="B13" s="14" t="s">
        <v>442</v>
      </c>
      <c r="C13" s="177">
        <v>-114</v>
      </c>
      <c r="D13" s="143" t="s">
        <v>442</v>
      </c>
      <c r="E13" s="277">
        <v>5934</v>
      </c>
      <c r="F13" s="5" t="s">
        <v>443</v>
      </c>
      <c r="G13" s="6" t="s">
        <v>115</v>
      </c>
      <c r="H13" s="12">
        <v>84.97</v>
      </c>
      <c r="I13" s="6" t="s">
        <v>40</v>
      </c>
      <c r="J13" s="4" t="s">
        <v>41</v>
      </c>
      <c r="K13" s="56">
        <v>1.9E-2</v>
      </c>
      <c r="L13" s="373" t="s">
        <v>42</v>
      </c>
      <c r="M13" s="374"/>
      <c r="N13" s="374"/>
      <c r="O13" s="374"/>
      <c r="P13" s="375"/>
      <c r="Q13" s="80"/>
      <c r="R13" s="53"/>
      <c r="T13" s="51"/>
    </row>
    <row r="14" spans="1:20" x14ac:dyDescent="0.25">
      <c r="A14" s="5" t="s">
        <v>158</v>
      </c>
      <c r="B14" s="14" t="s">
        <v>444</v>
      </c>
      <c r="C14" s="177">
        <v>-115</v>
      </c>
      <c r="D14" s="143" t="s">
        <v>444</v>
      </c>
      <c r="E14" s="277">
        <v>3935</v>
      </c>
      <c r="F14" s="5" t="s">
        <v>445</v>
      </c>
      <c r="G14" s="6" t="s">
        <v>115</v>
      </c>
      <c r="H14" s="12">
        <v>82.34</v>
      </c>
      <c r="I14" s="6" t="s">
        <v>40</v>
      </c>
      <c r="J14" s="4" t="s">
        <v>41</v>
      </c>
      <c r="K14" s="55">
        <v>1.9E-2</v>
      </c>
      <c r="L14" s="373" t="s">
        <v>42</v>
      </c>
      <c r="M14" s="374"/>
      <c r="N14" s="374"/>
      <c r="O14" s="374"/>
      <c r="P14" s="375"/>
      <c r="Q14" s="80"/>
      <c r="R14" s="53"/>
    </row>
    <row r="15" spans="1:20" x14ac:dyDescent="0.25">
      <c r="A15" s="5" t="s">
        <v>158</v>
      </c>
      <c r="B15" s="14"/>
      <c r="C15" s="177">
        <v>-116</v>
      </c>
      <c r="D15" s="143"/>
      <c r="E15" s="277">
        <v>5938</v>
      </c>
      <c r="F15" s="5" t="s">
        <v>59</v>
      </c>
      <c r="G15" s="6" t="s">
        <v>115</v>
      </c>
      <c r="H15" s="12">
        <v>67.680000000000007</v>
      </c>
      <c r="I15" s="6" t="s">
        <v>61</v>
      </c>
      <c r="J15" s="4" t="s">
        <v>106</v>
      </c>
      <c r="K15" s="55">
        <v>0.25</v>
      </c>
      <c r="L15" s="383" t="s">
        <v>433</v>
      </c>
      <c r="M15" s="384"/>
      <c r="N15" s="384"/>
      <c r="O15" s="384"/>
      <c r="P15" s="385"/>
      <c r="Q15" s="80"/>
      <c r="R15" s="53"/>
    </row>
    <row r="16" spans="1:20" x14ac:dyDescent="0.25">
      <c r="A16" s="5" t="s">
        <v>158</v>
      </c>
      <c r="B16" s="14" t="s">
        <v>446</v>
      </c>
      <c r="C16" s="177">
        <v>-117</v>
      </c>
      <c r="D16" s="143" t="s">
        <v>446</v>
      </c>
      <c r="E16" s="277">
        <v>5999</v>
      </c>
      <c r="F16" s="5" t="s">
        <v>447</v>
      </c>
      <c r="G16" s="6" t="s">
        <v>115</v>
      </c>
      <c r="H16" s="12">
        <v>6.88</v>
      </c>
      <c r="I16" s="6" t="s">
        <v>40</v>
      </c>
      <c r="J16" s="4" t="s">
        <v>41</v>
      </c>
      <c r="K16" s="56">
        <v>1.9E-2</v>
      </c>
      <c r="L16" s="373" t="s">
        <v>42</v>
      </c>
      <c r="M16" s="374"/>
      <c r="N16" s="374"/>
      <c r="O16" s="374"/>
      <c r="P16" s="375"/>
      <c r="Q16" s="80"/>
      <c r="R16" s="53"/>
    </row>
    <row r="17" spans="1:18" x14ac:dyDescent="0.25">
      <c r="A17" s="5" t="s">
        <v>158</v>
      </c>
      <c r="B17" s="14"/>
      <c r="C17" s="177">
        <v>-118</v>
      </c>
      <c r="D17" s="143"/>
      <c r="E17" s="277">
        <v>5986</v>
      </c>
      <c r="F17" s="5" t="s">
        <v>59</v>
      </c>
      <c r="G17" s="6" t="s">
        <v>93</v>
      </c>
      <c r="H17" s="12">
        <v>88.45</v>
      </c>
      <c r="I17" s="6" t="s">
        <v>61</v>
      </c>
      <c r="J17" s="4" t="s">
        <v>116</v>
      </c>
      <c r="K17" s="55">
        <v>2</v>
      </c>
      <c r="L17" s="68" t="s">
        <v>77</v>
      </c>
      <c r="M17" s="68"/>
      <c r="N17" s="68"/>
      <c r="O17" s="68" t="s">
        <v>77</v>
      </c>
      <c r="P17" s="68"/>
      <c r="Q17" s="80"/>
      <c r="R17" s="53"/>
    </row>
    <row r="18" spans="1:18" x14ac:dyDescent="0.25">
      <c r="A18" s="5" t="s">
        <v>158</v>
      </c>
      <c r="B18" s="14"/>
      <c r="C18" s="177">
        <v>-119</v>
      </c>
      <c r="D18" s="143"/>
      <c r="E18" s="277">
        <v>5983</v>
      </c>
      <c r="F18" s="5" t="s">
        <v>448</v>
      </c>
      <c r="G18" s="6" t="s">
        <v>93</v>
      </c>
      <c r="H18" s="12">
        <v>6.44</v>
      </c>
      <c r="I18" s="6" t="s">
        <v>61</v>
      </c>
      <c r="J18" s="4" t="s">
        <v>111</v>
      </c>
      <c r="K18" s="56">
        <v>1</v>
      </c>
      <c r="L18" s="70" t="s">
        <v>77</v>
      </c>
      <c r="M18" s="70"/>
      <c r="N18" s="70"/>
      <c r="O18" s="70"/>
      <c r="P18" s="70"/>
      <c r="Q18" s="80"/>
      <c r="R18" s="53"/>
    </row>
    <row r="19" spans="1:18" x14ac:dyDescent="0.25">
      <c r="A19" s="5" t="s">
        <v>158</v>
      </c>
      <c r="B19" s="14"/>
      <c r="C19" s="177">
        <v>-120</v>
      </c>
      <c r="D19" s="143"/>
      <c r="E19" s="277">
        <v>5982</v>
      </c>
      <c r="F19" s="5" t="s">
        <v>190</v>
      </c>
      <c r="G19" s="6" t="s">
        <v>449</v>
      </c>
      <c r="H19" s="12">
        <v>19.37</v>
      </c>
      <c r="I19" s="6" t="s">
        <v>69</v>
      </c>
      <c r="J19" s="4" t="s">
        <v>116</v>
      </c>
      <c r="K19" s="56">
        <v>2</v>
      </c>
      <c r="L19" s="68" t="s">
        <v>77</v>
      </c>
      <c r="M19" s="68"/>
      <c r="N19" s="68"/>
      <c r="O19" s="68" t="s">
        <v>77</v>
      </c>
      <c r="P19" s="68"/>
      <c r="Q19" s="80"/>
      <c r="R19" s="53"/>
    </row>
    <row r="20" spans="1:18" x14ac:dyDescent="0.25">
      <c r="A20" s="5" t="s">
        <v>158</v>
      </c>
      <c r="B20" s="14"/>
      <c r="C20" s="177">
        <v>-121</v>
      </c>
      <c r="D20" s="143"/>
      <c r="E20" s="277">
        <v>5995</v>
      </c>
      <c r="F20" s="5" t="s">
        <v>450</v>
      </c>
      <c r="G20" s="6" t="s">
        <v>115</v>
      </c>
      <c r="H20" s="12">
        <v>7.04</v>
      </c>
      <c r="I20" s="6" t="s">
        <v>153</v>
      </c>
      <c r="J20" s="4" t="s">
        <v>116</v>
      </c>
      <c r="K20" s="56">
        <v>2</v>
      </c>
      <c r="L20" s="68" t="s">
        <v>77</v>
      </c>
      <c r="M20" s="68"/>
      <c r="N20" s="68"/>
      <c r="O20" s="68" t="s">
        <v>77</v>
      </c>
      <c r="P20" s="68"/>
      <c r="Q20" s="80"/>
      <c r="R20" s="53"/>
    </row>
    <row r="21" spans="1:18" x14ac:dyDescent="0.25">
      <c r="A21" s="5" t="s">
        <v>158</v>
      </c>
      <c r="B21" s="14"/>
      <c r="C21" s="177">
        <v>-123</v>
      </c>
      <c r="D21" s="143"/>
      <c r="E21" s="277">
        <v>5997</v>
      </c>
      <c r="F21" s="5" t="s">
        <v>451</v>
      </c>
      <c r="G21" s="6" t="s">
        <v>115</v>
      </c>
      <c r="H21" s="12">
        <v>7.2</v>
      </c>
      <c r="I21" s="6" t="s">
        <v>40</v>
      </c>
      <c r="J21" s="4" t="s">
        <v>41</v>
      </c>
      <c r="K21" s="56">
        <v>1.9E-2</v>
      </c>
      <c r="L21" s="373" t="s">
        <v>42</v>
      </c>
      <c r="M21" s="374"/>
      <c r="N21" s="374"/>
      <c r="O21" s="374"/>
      <c r="P21" s="375"/>
      <c r="Q21" s="80"/>
      <c r="R21" s="53"/>
    </row>
    <row r="22" spans="1:18" x14ac:dyDescent="0.25">
      <c r="A22" s="5" t="s">
        <v>158</v>
      </c>
      <c r="B22" s="14"/>
      <c r="C22" s="177">
        <v>-124</v>
      </c>
      <c r="D22" s="143"/>
      <c r="E22" s="277">
        <v>5998</v>
      </c>
      <c r="F22" s="5" t="s">
        <v>451</v>
      </c>
      <c r="G22" s="6" t="s">
        <v>115</v>
      </c>
      <c r="H22" s="12">
        <v>7.37</v>
      </c>
      <c r="I22" s="6" t="s">
        <v>40</v>
      </c>
      <c r="J22" s="4" t="s">
        <v>41</v>
      </c>
      <c r="K22" s="56">
        <v>1.9E-2</v>
      </c>
      <c r="L22" s="373" t="s">
        <v>42</v>
      </c>
      <c r="M22" s="374"/>
      <c r="N22" s="374"/>
      <c r="O22" s="374"/>
      <c r="P22" s="375"/>
      <c r="Q22" s="80"/>
      <c r="R22" s="53"/>
    </row>
    <row r="23" spans="1:18" x14ac:dyDescent="0.25">
      <c r="A23" s="5" t="s">
        <v>158</v>
      </c>
      <c r="B23" s="14" t="s">
        <v>452</v>
      </c>
      <c r="C23" s="177">
        <v>-125</v>
      </c>
      <c r="D23" s="143" t="s">
        <v>452</v>
      </c>
      <c r="E23" s="277">
        <v>7940</v>
      </c>
      <c r="F23" s="5" t="s">
        <v>38</v>
      </c>
      <c r="G23" s="6" t="s">
        <v>93</v>
      </c>
      <c r="H23" s="12">
        <v>81.63</v>
      </c>
      <c r="I23" s="6" t="s">
        <v>40</v>
      </c>
      <c r="J23" s="4" t="s">
        <v>106</v>
      </c>
      <c r="K23" s="56">
        <v>0.25</v>
      </c>
      <c r="L23" s="383" t="s">
        <v>433</v>
      </c>
      <c r="M23" s="384"/>
      <c r="N23" s="384"/>
      <c r="O23" s="384"/>
      <c r="P23" s="385"/>
      <c r="Q23" s="80"/>
      <c r="R23" s="53"/>
    </row>
    <row r="24" spans="1:18" x14ac:dyDescent="0.25">
      <c r="A24" s="5" t="s">
        <v>158</v>
      </c>
      <c r="B24" s="14"/>
      <c r="C24" s="177">
        <v>-126</v>
      </c>
      <c r="D24" s="143"/>
      <c r="E24" s="277">
        <v>7987</v>
      </c>
      <c r="F24" s="5" t="s">
        <v>59</v>
      </c>
      <c r="G24" s="6" t="s">
        <v>93</v>
      </c>
      <c r="H24" s="12">
        <v>14.63</v>
      </c>
      <c r="I24" s="6" t="s">
        <v>61</v>
      </c>
      <c r="J24" s="4" t="s">
        <v>116</v>
      </c>
      <c r="K24" s="56">
        <v>2</v>
      </c>
      <c r="L24" s="68" t="s">
        <v>77</v>
      </c>
      <c r="M24" s="68"/>
      <c r="N24" s="68"/>
      <c r="O24" s="68" t="s">
        <v>77</v>
      </c>
      <c r="P24" s="68"/>
      <c r="Q24" s="80"/>
      <c r="R24" s="53"/>
    </row>
    <row r="25" spans="1:18" x14ac:dyDescent="0.25">
      <c r="A25" s="5" t="s">
        <v>158</v>
      </c>
      <c r="B25" s="14" t="s">
        <v>453</v>
      </c>
      <c r="C25" s="177">
        <v>-127</v>
      </c>
      <c r="D25" s="143" t="s">
        <v>453</v>
      </c>
      <c r="E25" s="277">
        <v>7943</v>
      </c>
      <c r="F25" s="5" t="s">
        <v>454</v>
      </c>
      <c r="G25" s="6" t="s">
        <v>93</v>
      </c>
      <c r="H25" s="12">
        <v>12.49</v>
      </c>
      <c r="I25" s="6" t="s">
        <v>40</v>
      </c>
      <c r="J25" s="4" t="s">
        <v>41</v>
      </c>
      <c r="K25" s="56">
        <v>1.9E-2</v>
      </c>
      <c r="L25" s="401" t="s">
        <v>42</v>
      </c>
      <c r="M25" s="402"/>
      <c r="N25" s="402"/>
      <c r="O25" s="402"/>
      <c r="P25" s="403"/>
      <c r="Q25" s="80"/>
      <c r="R25" s="53"/>
    </row>
    <row r="26" spans="1:18" x14ac:dyDescent="0.25">
      <c r="A26" s="5" t="s">
        <v>158</v>
      </c>
      <c r="B26" s="14" t="s">
        <v>455</v>
      </c>
      <c r="C26" s="177">
        <v>-128</v>
      </c>
      <c r="D26" s="143" t="s">
        <v>455</v>
      </c>
      <c r="E26" s="277">
        <v>7942</v>
      </c>
      <c r="F26" s="5" t="s">
        <v>456</v>
      </c>
      <c r="G26" s="6" t="s">
        <v>93</v>
      </c>
      <c r="H26" s="12">
        <v>7.56</v>
      </c>
      <c r="I26" s="6" t="s">
        <v>40</v>
      </c>
      <c r="J26" s="4" t="s">
        <v>41</v>
      </c>
      <c r="K26" s="56">
        <v>1.9E-2</v>
      </c>
      <c r="L26" s="401" t="s">
        <v>42</v>
      </c>
      <c r="M26" s="402"/>
      <c r="N26" s="402"/>
      <c r="O26" s="402"/>
      <c r="P26" s="403"/>
      <c r="Q26" s="80"/>
      <c r="R26" s="53"/>
    </row>
    <row r="27" spans="1:18" x14ac:dyDescent="0.25">
      <c r="A27" s="5" t="s">
        <v>158</v>
      </c>
      <c r="B27" s="14" t="s">
        <v>457</v>
      </c>
      <c r="C27" s="177">
        <v>-129</v>
      </c>
      <c r="D27" s="143" t="s">
        <v>457</v>
      </c>
      <c r="E27" s="277">
        <v>7941</v>
      </c>
      <c r="F27" s="5" t="s">
        <v>458</v>
      </c>
      <c r="G27" s="6" t="s">
        <v>93</v>
      </c>
      <c r="H27" s="12">
        <v>5.78</v>
      </c>
      <c r="I27" s="6" t="s">
        <v>40</v>
      </c>
      <c r="J27" s="4" t="s">
        <v>41</v>
      </c>
      <c r="K27" s="56">
        <v>1.9E-2</v>
      </c>
      <c r="L27" s="401" t="s">
        <v>42</v>
      </c>
      <c r="M27" s="402"/>
      <c r="N27" s="402"/>
      <c r="O27" s="402"/>
      <c r="P27" s="403"/>
      <c r="Q27" s="80"/>
      <c r="R27" s="53"/>
    </row>
    <row r="28" spans="1:18" x14ac:dyDescent="0.25">
      <c r="A28" s="5" t="s">
        <v>158</v>
      </c>
      <c r="B28" s="14" t="s">
        <v>459</v>
      </c>
      <c r="C28" s="177">
        <v>-130</v>
      </c>
      <c r="D28" s="143" t="s">
        <v>459</v>
      </c>
      <c r="E28" s="277">
        <v>7944</v>
      </c>
      <c r="F28" s="5" t="s">
        <v>460</v>
      </c>
      <c r="G28" s="6" t="s">
        <v>93</v>
      </c>
      <c r="H28" s="12">
        <v>13.39</v>
      </c>
      <c r="I28" s="6" t="s">
        <v>40</v>
      </c>
      <c r="J28" s="4" t="s">
        <v>41</v>
      </c>
      <c r="K28" s="56">
        <v>1.9E-2</v>
      </c>
      <c r="L28" s="401" t="s">
        <v>42</v>
      </c>
      <c r="M28" s="402"/>
      <c r="N28" s="402"/>
      <c r="O28" s="402"/>
      <c r="P28" s="403"/>
      <c r="Q28" s="80"/>
      <c r="R28" s="53"/>
    </row>
    <row r="29" spans="1:18" x14ac:dyDescent="0.25">
      <c r="A29" s="5" t="s">
        <v>158</v>
      </c>
      <c r="B29" s="14"/>
      <c r="C29" s="177">
        <v>-131</v>
      </c>
      <c r="D29" s="143"/>
      <c r="E29" s="277" t="s">
        <v>1006</v>
      </c>
      <c r="F29" s="5" t="s">
        <v>461</v>
      </c>
      <c r="G29" s="6" t="s">
        <v>93</v>
      </c>
      <c r="H29" s="12">
        <v>7.8</v>
      </c>
      <c r="I29" s="6" t="s">
        <v>40</v>
      </c>
      <c r="J29" s="4" t="s">
        <v>41</v>
      </c>
      <c r="K29" s="56">
        <v>1.9E-2</v>
      </c>
      <c r="L29" s="401" t="s">
        <v>42</v>
      </c>
      <c r="M29" s="402"/>
      <c r="N29" s="402"/>
      <c r="O29" s="402"/>
      <c r="P29" s="403"/>
      <c r="Q29" s="80"/>
      <c r="R29" s="53"/>
    </row>
    <row r="30" spans="1:18" x14ac:dyDescent="0.25">
      <c r="A30" s="5" t="s">
        <v>158</v>
      </c>
      <c r="B30" s="14" t="s">
        <v>462</v>
      </c>
      <c r="C30" s="177">
        <v>-132</v>
      </c>
      <c r="D30" s="143" t="s">
        <v>462</v>
      </c>
      <c r="E30" s="277">
        <v>7947</v>
      </c>
      <c r="F30" s="5" t="s">
        <v>463</v>
      </c>
      <c r="G30" s="6" t="s">
        <v>93</v>
      </c>
      <c r="H30" s="12">
        <v>4.12</v>
      </c>
      <c r="I30" s="6" t="s">
        <v>40</v>
      </c>
      <c r="J30" s="4" t="s">
        <v>41</v>
      </c>
      <c r="K30" s="56">
        <v>1.9E-2</v>
      </c>
      <c r="L30" s="401" t="s">
        <v>42</v>
      </c>
      <c r="M30" s="402"/>
      <c r="N30" s="402"/>
      <c r="O30" s="402"/>
      <c r="P30" s="403"/>
      <c r="Q30" s="80"/>
      <c r="R30" s="53"/>
    </row>
    <row r="31" spans="1:18" x14ac:dyDescent="0.25">
      <c r="A31" s="5" t="s">
        <v>158</v>
      </c>
      <c r="B31" s="14" t="s">
        <v>464</v>
      </c>
      <c r="C31" s="177">
        <v>-133</v>
      </c>
      <c r="D31" s="143" t="s">
        <v>464</v>
      </c>
      <c r="E31" s="277">
        <v>7946</v>
      </c>
      <c r="F31" s="5" t="s">
        <v>465</v>
      </c>
      <c r="G31" s="6" t="s">
        <v>93</v>
      </c>
      <c r="H31" s="12">
        <v>7.61</v>
      </c>
      <c r="I31" s="6" t="s">
        <v>40</v>
      </c>
      <c r="J31" s="4" t="s">
        <v>41</v>
      </c>
      <c r="K31" s="56">
        <v>1.9E-2</v>
      </c>
      <c r="L31" s="401" t="s">
        <v>42</v>
      </c>
      <c r="M31" s="402"/>
      <c r="N31" s="402"/>
      <c r="O31" s="402"/>
      <c r="P31" s="403"/>
      <c r="Q31" s="80"/>
      <c r="R31" s="53"/>
    </row>
    <row r="32" spans="1:18" x14ac:dyDescent="0.25">
      <c r="A32" s="5" t="s">
        <v>158</v>
      </c>
      <c r="B32" s="14" t="s">
        <v>466</v>
      </c>
      <c r="C32" s="177">
        <v>-134</v>
      </c>
      <c r="D32" s="143" t="s">
        <v>466</v>
      </c>
      <c r="E32" s="277">
        <v>7945</v>
      </c>
      <c r="F32" s="5" t="s">
        <v>467</v>
      </c>
      <c r="G32" s="6" t="s">
        <v>93</v>
      </c>
      <c r="H32" s="12">
        <v>7.99</v>
      </c>
      <c r="I32" s="6" t="s">
        <v>40</v>
      </c>
      <c r="J32" s="4" t="s">
        <v>41</v>
      </c>
      <c r="K32" s="56">
        <v>1.9E-2</v>
      </c>
      <c r="L32" s="401" t="s">
        <v>42</v>
      </c>
      <c r="M32" s="402"/>
      <c r="N32" s="402"/>
      <c r="O32" s="402"/>
      <c r="P32" s="403"/>
      <c r="Q32" s="80"/>
      <c r="R32" s="53"/>
    </row>
    <row r="33" spans="1:18" x14ac:dyDescent="0.25">
      <c r="A33" s="5" t="s">
        <v>158</v>
      </c>
      <c r="B33" s="14"/>
      <c r="C33" s="177">
        <v>-135</v>
      </c>
      <c r="D33" s="143"/>
      <c r="E33" s="277">
        <v>7988</v>
      </c>
      <c r="F33" s="5" t="s">
        <v>468</v>
      </c>
      <c r="G33" s="6" t="s">
        <v>93</v>
      </c>
      <c r="H33" s="12">
        <v>95.76</v>
      </c>
      <c r="I33" s="6" t="s">
        <v>40</v>
      </c>
      <c r="J33" s="4" t="s">
        <v>41</v>
      </c>
      <c r="K33" s="56">
        <v>1.9E-2</v>
      </c>
      <c r="L33" s="401" t="s">
        <v>42</v>
      </c>
      <c r="M33" s="402"/>
      <c r="N33" s="402"/>
      <c r="O33" s="402"/>
      <c r="P33" s="403"/>
      <c r="Q33" s="80"/>
      <c r="R33" s="53"/>
    </row>
    <row r="34" spans="1:18" x14ac:dyDescent="0.25">
      <c r="A34" s="5" t="s">
        <v>158</v>
      </c>
      <c r="B34" s="14" t="s">
        <v>469</v>
      </c>
      <c r="C34" s="177">
        <v>-136</v>
      </c>
      <c r="D34" s="143" t="s">
        <v>469</v>
      </c>
      <c r="E34" s="277">
        <v>7950</v>
      </c>
      <c r="F34" s="5" t="s">
        <v>82</v>
      </c>
      <c r="G34" s="6" t="s">
        <v>50</v>
      </c>
      <c r="H34" s="12">
        <v>10.81</v>
      </c>
      <c r="I34" s="6" t="s">
        <v>75</v>
      </c>
      <c r="J34" s="4" t="s">
        <v>116</v>
      </c>
      <c r="K34" s="56">
        <v>2</v>
      </c>
      <c r="L34" s="68" t="s">
        <v>77</v>
      </c>
      <c r="M34" s="68"/>
      <c r="N34" s="68"/>
      <c r="O34" s="68" t="s">
        <v>77</v>
      </c>
      <c r="P34" s="68"/>
      <c r="Q34" s="80"/>
      <c r="R34" s="53"/>
    </row>
    <row r="35" spans="1:18" x14ac:dyDescent="0.25">
      <c r="A35" s="5" t="s">
        <v>158</v>
      </c>
      <c r="B35" s="14"/>
      <c r="C35" s="177">
        <v>-137</v>
      </c>
      <c r="D35" s="143"/>
      <c r="E35" s="279">
        <v>7951</v>
      </c>
      <c r="F35" s="5" t="s">
        <v>132</v>
      </c>
      <c r="G35" s="6" t="s">
        <v>50</v>
      </c>
      <c r="H35" s="12">
        <v>8.17</v>
      </c>
      <c r="I35" s="6" t="s">
        <v>75</v>
      </c>
      <c r="J35" s="4" t="s">
        <v>122</v>
      </c>
      <c r="K35" s="56">
        <v>5</v>
      </c>
      <c r="L35" s="72" t="s">
        <v>77</v>
      </c>
      <c r="M35" s="72" t="s">
        <v>77</v>
      </c>
      <c r="N35" s="72" t="s">
        <v>77</v>
      </c>
      <c r="O35" s="72" t="s">
        <v>77</v>
      </c>
      <c r="P35" s="72" t="s">
        <v>77</v>
      </c>
      <c r="Q35" s="80"/>
      <c r="R35" s="53"/>
    </row>
    <row r="36" spans="1:18" x14ac:dyDescent="0.25">
      <c r="A36" s="5" t="s">
        <v>158</v>
      </c>
      <c r="B36" s="14"/>
      <c r="C36" s="177">
        <v>-138</v>
      </c>
      <c r="D36" s="143"/>
      <c r="E36" s="279" t="s">
        <v>1006</v>
      </c>
      <c r="F36" s="5" t="s">
        <v>133</v>
      </c>
      <c r="G36" s="6" t="s">
        <v>50</v>
      </c>
      <c r="H36" s="12">
        <v>2.42</v>
      </c>
      <c r="I36" s="6" t="s">
        <v>75</v>
      </c>
      <c r="J36" s="4" t="s">
        <v>122</v>
      </c>
      <c r="K36" s="56">
        <v>5</v>
      </c>
      <c r="L36" s="72" t="s">
        <v>77</v>
      </c>
      <c r="M36" s="72" t="s">
        <v>77</v>
      </c>
      <c r="N36" s="72" t="s">
        <v>77</v>
      </c>
      <c r="O36" s="72" t="s">
        <v>77</v>
      </c>
      <c r="P36" s="72" t="s">
        <v>77</v>
      </c>
      <c r="Q36" s="80"/>
      <c r="R36" s="53"/>
    </row>
    <row r="37" spans="1:18" x14ac:dyDescent="0.25">
      <c r="A37" s="5" t="s">
        <v>158</v>
      </c>
      <c r="B37" s="14" t="s">
        <v>470</v>
      </c>
      <c r="C37" s="177">
        <v>-139</v>
      </c>
      <c r="D37" s="143" t="s">
        <v>470</v>
      </c>
      <c r="E37" s="279">
        <v>7953</v>
      </c>
      <c r="F37" s="5" t="s">
        <v>471</v>
      </c>
      <c r="G37" s="6" t="s">
        <v>50</v>
      </c>
      <c r="H37" s="12">
        <v>10.81</v>
      </c>
      <c r="I37" s="6" t="s">
        <v>75</v>
      </c>
      <c r="J37" s="4" t="s">
        <v>116</v>
      </c>
      <c r="K37" s="56">
        <v>2</v>
      </c>
      <c r="L37" s="68" t="s">
        <v>77</v>
      </c>
      <c r="M37" s="68"/>
      <c r="N37" s="68"/>
      <c r="O37" s="68" t="s">
        <v>77</v>
      </c>
      <c r="P37" s="68"/>
      <c r="Q37" s="80"/>
      <c r="R37" s="53"/>
    </row>
    <row r="38" spans="1:18" x14ac:dyDescent="0.25">
      <c r="A38" s="5" t="s">
        <v>158</v>
      </c>
      <c r="B38" s="14"/>
      <c r="C38" s="177">
        <v>-140</v>
      </c>
      <c r="D38" s="143"/>
      <c r="E38" s="279">
        <v>7952</v>
      </c>
      <c r="F38" s="5" t="s">
        <v>472</v>
      </c>
      <c r="G38" s="6" t="s">
        <v>50</v>
      </c>
      <c r="H38" s="12">
        <v>8.17</v>
      </c>
      <c r="I38" s="6" t="s">
        <v>75</v>
      </c>
      <c r="J38" s="4" t="s">
        <v>122</v>
      </c>
      <c r="K38" s="56">
        <v>5</v>
      </c>
      <c r="L38" s="72" t="s">
        <v>77</v>
      </c>
      <c r="M38" s="72" t="s">
        <v>77</v>
      </c>
      <c r="N38" s="72" t="s">
        <v>77</v>
      </c>
      <c r="O38" s="72" t="s">
        <v>77</v>
      </c>
      <c r="P38" s="72" t="s">
        <v>77</v>
      </c>
      <c r="Q38" s="80"/>
      <c r="R38" s="53"/>
    </row>
    <row r="39" spans="1:18" x14ac:dyDescent="0.25">
      <c r="A39" s="5" t="s">
        <v>158</v>
      </c>
      <c r="B39" s="14"/>
      <c r="C39" s="177">
        <v>-141</v>
      </c>
      <c r="D39" s="143"/>
      <c r="E39" s="279" t="s">
        <v>1006</v>
      </c>
      <c r="F39" s="5" t="s">
        <v>473</v>
      </c>
      <c r="G39" s="6" t="s">
        <v>50</v>
      </c>
      <c r="H39" s="12">
        <v>2.42</v>
      </c>
      <c r="I39" s="6" t="s">
        <v>75</v>
      </c>
      <c r="J39" s="4" t="s">
        <v>122</v>
      </c>
      <c r="K39" s="56">
        <v>5</v>
      </c>
      <c r="L39" s="72" t="s">
        <v>77</v>
      </c>
      <c r="M39" s="72" t="s">
        <v>77</v>
      </c>
      <c r="N39" s="72" t="s">
        <v>77</v>
      </c>
      <c r="O39" s="72" t="s">
        <v>77</v>
      </c>
      <c r="P39" s="72" t="s">
        <v>77</v>
      </c>
      <c r="Q39" s="80"/>
      <c r="R39" s="53"/>
    </row>
    <row r="40" spans="1:18" x14ac:dyDescent="0.25">
      <c r="A40" s="5" t="s">
        <v>158</v>
      </c>
      <c r="B40" s="14" t="s">
        <v>474</v>
      </c>
      <c r="C40" s="177">
        <v>-142</v>
      </c>
      <c r="D40" s="143" t="s">
        <v>474</v>
      </c>
      <c r="E40" s="279">
        <v>5948</v>
      </c>
      <c r="F40" s="5" t="s">
        <v>38</v>
      </c>
      <c r="G40" s="6" t="s">
        <v>93</v>
      </c>
      <c r="H40" s="12">
        <v>16.87</v>
      </c>
      <c r="I40" s="6" t="s">
        <v>40</v>
      </c>
      <c r="J40" s="4" t="s">
        <v>111</v>
      </c>
      <c r="K40" s="56">
        <v>1</v>
      </c>
      <c r="L40" s="70" t="s">
        <v>77</v>
      </c>
      <c r="M40" s="70"/>
      <c r="N40" s="70"/>
      <c r="O40" s="70"/>
      <c r="P40" s="70"/>
      <c r="Q40" s="80"/>
      <c r="R40" s="53"/>
    </row>
    <row r="41" spans="1:18" x14ac:dyDescent="0.25">
      <c r="A41" s="5" t="s">
        <v>158</v>
      </c>
      <c r="B41" s="14" t="s">
        <v>475</v>
      </c>
      <c r="C41" s="177">
        <v>-144</v>
      </c>
      <c r="D41" s="143" t="s">
        <v>475</v>
      </c>
      <c r="E41" s="279">
        <v>5949</v>
      </c>
      <c r="F41" s="5" t="s">
        <v>38</v>
      </c>
      <c r="G41" s="6" t="s">
        <v>93</v>
      </c>
      <c r="H41" s="12">
        <v>16.45</v>
      </c>
      <c r="I41" s="6" t="s">
        <v>40</v>
      </c>
      <c r="J41" s="4" t="s">
        <v>111</v>
      </c>
      <c r="K41" s="56">
        <v>1</v>
      </c>
      <c r="L41" s="70" t="s">
        <v>77</v>
      </c>
      <c r="M41" s="70"/>
      <c r="N41" s="70"/>
      <c r="O41" s="70"/>
      <c r="P41" s="70"/>
      <c r="Q41" s="80"/>
      <c r="R41" s="53"/>
    </row>
    <row r="42" spans="1:18" x14ac:dyDescent="0.25">
      <c r="A42" s="5" t="s">
        <v>158</v>
      </c>
      <c r="B42" s="14" t="s">
        <v>476</v>
      </c>
      <c r="C42" s="177">
        <v>-145</v>
      </c>
      <c r="D42" s="143" t="s">
        <v>476</v>
      </c>
      <c r="E42" s="279">
        <v>5954</v>
      </c>
      <c r="F42" s="5" t="s">
        <v>477</v>
      </c>
      <c r="G42" s="6" t="s">
        <v>93</v>
      </c>
      <c r="H42" s="12">
        <v>16.45</v>
      </c>
      <c r="I42" s="6" t="s">
        <v>86</v>
      </c>
      <c r="J42" s="45" t="s">
        <v>111</v>
      </c>
      <c r="K42" s="258">
        <v>0</v>
      </c>
      <c r="L42" s="70" t="s">
        <v>77</v>
      </c>
      <c r="M42" s="70"/>
      <c r="N42" s="70"/>
      <c r="O42" s="70"/>
      <c r="P42" s="70"/>
      <c r="Q42" s="80"/>
      <c r="R42" s="53"/>
    </row>
    <row r="43" spans="1:18" x14ac:dyDescent="0.25">
      <c r="A43" s="5" t="s">
        <v>158</v>
      </c>
      <c r="B43" s="14" t="s">
        <v>478</v>
      </c>
      <c r="C43" s="177">
        <v>-146</v>
      </c>
      <c r="D43" s="143" t="s">
        <v>478</v>
      </c>
      <c r="E43" s="279">
        <v>5955</v>
      </c>
      <c r="F43" s="5" t="s">
        <v>49</v>
      </c>
      <c r="G43" s="6" t="s">
        <v>93</v>
      </c>
      <c r="H43" s="12">
        <v>11.78</v>
      </c>
      <c r="I43" s="6" t="s">
        <v>40</v>
      </c>
      <c r="J43" s="4" t="s">
        <v>111</v>
      </c>
      <c r="K43" s="56">
        <v>1</v>
      </c>
      <c r="L43" s="70" t="s">
        <v>77</v>
      </c>
      <c r="M43" s="70"/>
      <c r="N43" s="70"/>
      <c r="O43" s="70"/>
      <c r="P43" s="70"/>
      <c r="Q43" s="80"/>
      <c r="R43" s="53"/>
    </row>
    <row r="44" spans="1:18" x14ac:dyDescent="0.25">
      <c r="A44" s="5" t="s">
        <v>158</v>
      </c>
      <c r="B44" s="14" t="s">
        <v>479</v>
      </c>
      <c r="C44" s="177">
        <v>-147</v>
      </c>
      <c r="D44" s="143" t="s">
        <v>479</v>
      </c>
      <c r="E44" s="279">
        <v>5956</v>
      </c>
      <c r="F44" s="5" t="s">
        <v>286</v>
      </c>
      <c r="G44" s="6" t="s">
        <v>93</v>
      </c>
      <c r="H44" s="12">
        <v>18.100000000000001</v>
      </c>
      <c r="I44" s="6" t="s">
        <v>140</v>
      </c>
      <c r="J44" s="4" t="s">
        <v>116</v>
      </c>
      <c r="K44" s="56">
        <v>2</v>
      </c>
      <c r="L44" s="68"/>
      <c r="M44" s="68" t="s">
        <v>77</v>
      </c>
      <c r="N44" s="68"/>
      <c r="O44" s="68"/>
      <c r="P44" s="68" t="s">
        <v>77</v>
      </c>
      <c r="Q44" s="80"/>
      <c r="R44" s="53"/>
    </row>
    <row r="45" spans="1:18" x14ac:dyDescent="0.25">
      <c r="A45" s="5" t="s">
        <v>158</v>
      </c>
      <c r="B45" s="14" t="s">
        <v>480</v>
      </c>
      <c r="C45" s="177">
        <v>-148</v>
      </c>
      <c r="D45" s="143" t="s">
        <v>480</v>
      </c>
      <c r="E45" s="279">
        <v>5958</v>
      </c>
      <c r="F45" s="5" t="s">
        <v>481</v>
      </c>
      <c r="G45" s="6" t="s">
        <v>93</v>
      </c>
      <c r="H45" s="12">
        <v>43.06</v>
      </c>
      <c r="I45" s="6" t="s">
        <v>40</v>
      </c>
      <c r="J45" s="4" t="s">
        <v>111</v>
      </c>
      <c r="K45" s="56">
        <v>1</v>
      </c>
      <c r="L45" s="70" t="s">
        <v>77</v>
      </c>
      <c r="M45" s="70"/>
      <c r="N45" s="70"/>
      <c r="O45" s="70"/>
      <c r="P45" s="70"/>
      <c r="Q45" s="80"/>
      <c r="R45" s="53"/>
    </row>
    <row r="46" spans="1:18" x14ac:dyDescent="0.25">
      <c r="A46" s="5" t="s">
        <v>158</v>
      </c>
      <c r="B46" s="14" t="s">
        <v>482</v>
      </c>
      <c r="C46" s="177">
        <v>-149</v>
      </c>
      <c r="D46" s="143" t="s">
        <v>482</v>
      </c>
      <c r="E46" s="279">
        <v>5979</v>
      </c>
      <c r="F46" s="5" t="s">
        <v>483</v>
      </c>
      <c r="G46" s="6" t="s">
        <v>50</v>
      </c>
      <c r="H46" s="12">
        <v>6.74</v>
      </c>
      <c r="I46" s="6" t="s">
        <v>75</v>
      </c>
      <c r="J46" s="4" t="s">
        <v>122</v>
      </c>
      <c r="K46" s="56">
        <v>5</v>
      </c>
      <c r="L46" s="72" t="s">
        <v>77</v>
      </c>
      <c r="M46" s="72" t="s">
        <v>77</v>
      </c>
      <c r="N46" s="72" t="s">
        <v>77</v>
      </c>
      <c r="O46" s="72" t="s">
        <v>77</v>
      </c>
      <c r="P46" s="72" t="s">
        <v>77</v>
      </c>
      <c r="Q46" s="80"/>
      <c r="R46" s="53"/>
    </row>
    <row r="47" spans="1:18" x14ac:dyDescent="0.25">
      <c r="A47" s="5" t="s">
        <v>158</v>
      </c>
      <c r="B47" s="14" t="s">
        <v>484</v>
      </c>
      <c r="C47" s="177">
        <v>-150</v>
      </c>
      <c r="D47" s="143" t="s">
        <v>484</v>
      </c>
      <c r="E47" s="279">
        <v>5978</v>
      </c>
      <c r="F47" s="5" t="s">
        <v>146</v>
      </c>
      <c r="G47" s="6" t="s">
        <v>50</v>
      </c>
      <c r="H47" s="12">
        <v>6.74</v>
      </c>
      <c r="I47" s="6" t="s">
        <v>75</v>
      </c>
      <c r="J47" s="4" t="s">
        <v>122</v>
      </c>
      <c r="K47" s="56">
        <v>5</v>
      </c>
      <c r="L47" s="72" t="s">
        <v>77</v>
      </c>
      <c r="M47" s="72" t="s">
        <v>77</v>
      </c>
      <c r="N47" s="72" t="s">
        <v>77</v>
      </c>
      <c r="O47" s="72" t="s">
        <v>77</v>
      </c>
      <c r="P47" s="72" t="s">
        <v>77</v>
      </c>
      <c r="Q47" s="80"/>
      <c r="R47" s="53"/>
    </row>
    <row r="48" spans="1:18" x14ac:dyDescent="0.25">
      <c r="A48" s="5" t="s">
        <v>158</v>
      </c>
      <c r="B48" s="14" t="s">
        <v>485</v>
      </c>
      <c r="C48" s="177">
        <v>-151</v>
      </c>
      <c r="D48" s="143" t="s">
        <v>485</v>
      </c>
      <c r="E48" s="279">
        <v>5977</v>
      </c>
      <c r="F48" s="5" t="s">
        <v>114</v>
      </c>
      <c r="G48" s="6" t="s">
        <v>50</v>
      </c>
      <c r="H48" s="12">
        <v>6.7</v>
      </c>
      <c r="I48" s="6" t="s">
        <v>40</v>
      </c>
      <c r="J48" s="4">
        <v>0</v>
      </c>
      <c r="K48" s="56">
        <v>0</v>
      </c>
      <c r="L48" s="4"/>
      <c r="M48" s="4"/>
      <c r="N48" s="4"/>
      <c r="O48" s="4"/>
      <c r="P48" s="4"/>
      <c r="Q48" s="80"/>
      <c r="R48" s="53"/>
    </row>
    <row r="49" spans="1:18" x14ac:dyDescent="0.25">
      <c r="A49" s="5" t="s">
        <v>158</v>
      </c>
      <c r="B49" s="14" t="s">
        <v>486</v>
      </c>
      <c r="C49" s="177">
        <v>-152</v>
      </c>
      <c r="D49" s="143" t="s">
        <v>486</v>
      </c>
      <c r="E49" s="279">
        <v>5975</v>
      </c>
      <c r="F49" s="5" t="s">
        <v>487</v>
      </c>
      <c r="G49" s="6" t="s">
        <v>93</v>
      </c>
      <c r="H49" s="12">
        <v>9.26</v>
      </c>
      <c r="I49" s="6" t="s">
        <v>40</v>
      </c>
      <c r="J49" s="4" t="s">
        <v>41</v>
      </c>
      <c r="K49" s="56">
        <v>1.9E-2</v>
      </c>
      <c r="L49" s="373" t="s">
        <v>42</v>
      </c>
      <c r="M49" s="374"/>
      <c r="N49" s="374"/>
      <c r="O49" s="374"/>
      <c r="P49" s="375"/>
      <c r="Q49" s="80"/>
      <c r="R49" s="53"/>
    </row>
    <row r="50" spans="1:18" x14ac:dyDescent="0.25">
      <c r="A50" s="5" t="s">
        <v>158</v>
      </c>
      <c r="B50" s="14" t="s">
        <v>488</v>
      </c>
      <c r="C50" s="177">
        <v>-153</v>
      </c>
      <c r="D50" s="143" t="s">
        <v>488</v>
      </c>
      <c r="E50" s="279">
        <v>5976</v>
      </c>
      <c r="F50" s="5" t="s">
        <v>489</v>
      </c>
      <c r="G50" s="6" t="s">
        <v>93</v>
      </c>
      <c r="H50" s="12">
        <v>5.2</v>
      </c>
      <c r="I50" s="6" t="s">
        <v>40</v>
      </c>
      <c r="J50" s="4" t="s">
        <v>41</v>
      </c>
      <c r="K50" s="56">
        <v>1.9E-2</v>
      </c>
      <c r="L50" s="373" t="s">
        <v>42</v>
      </c>
      <c r="M50" s="374"/>
      <c r="N50" s="374"/>
      <c r="O50" s="374"/>
      <c r="P50" s="375"/>
      <c r="Q50" s="80"/>
      <c r="R50" s="53"/>
    </row>
    <row r="51" spans="1:18" x14ac:dyDescent="0.25">
      <c r="A51" s="5" t="s">
        <v>158</v>
      </c>
      <c r="B51" s="14" t="s">
        <v>490</v>
      </c>
      <c r="C51" s="177">
        <v>-154</v>
      </c>
      <c r="D51" s="143" t="s">
        <v>490</v>
      </c>
      <c r="E51" s="279">
        <v>5980</v>
      </c>
      <c r="F51" s="5" t="s">
        <v>491</v>
      </c>
      <c r="G51" s="6" t="s">
        <v>93</v>
      </c>
      <c r="H51" s="12">
        <v>9.25</v>
      </c>
      <c r="I51" s="6" t="s">
        <v>40</v>
      </c>
      <c r="J51" s="4" t="s">
        <v>41</v>
      </c>
      <c r="K51" s="56">
        <v>1.9E-2</v>
      </c>
      <c r="L51" s="373" t="s">
        <v>42</v>
      </c>
      <c r="M51" s="374"/>
      <c r="N51" s="374"/>
      <c r="O51" s="374"/>
      <c r="P51" s="375"/>
      <c r="Q51" s="80"/>
      <c r="R51" s="53"/>
    </row>
    <row r="52" spans="1:18" x14ac:dyDescent="0.25">
      <c r="A52" s="5" t="s">
        <v>158</v>
      </c>
      <c r="B52" s="14" t="s">
        <v>492</v>
      </c>
      <c r="C52" s="236">
        <v>-155</v>
      </c>
      <c r="D52" s="50" t="s">
        <v>492</v>
      </c>
      <c r="E52" s="280">
        <v>5960</v>
      </c>
      <c r="F52" s="5" t="s">
        <v>255</v>
      </c>
      <c r="G52" s="6" t="s">
        <v>93</v>
      </c>
      <c r="H52" s="12">
        <v>24.8</v>
      </c>
      <c r="I52" s="6" t="s">
        <v>110</v>
      </c>
      <c r="J52" s="4" t="s">
        <v>111</v>
      </c>
      <c r="K52" s="57">
        <v>1</v>
      </c>
      <c r="L52" s="70" t="s">
        <v>77</v>
      </c>
      <c r="M52" s="70"/>
      <c r="N52" s="70"/>
      <c r="O52" s="70"/>
      <c r="P52" s="70"/>
      <c r="Q52" s="80"/>
      <c r="R52" s="53"/>
    </row>
    <row r="53" spans="1:18" x14ac:dyDescent="0.25">
      <c r="A53" s="5" t="s">
        <v>158</v>
      </c>
      <c r="B53" s="14" t="s">
        <v>493</v>
      </c>
      <c r="C53" s="177">
        <v>-156</v>
      </c>
      <c r="D53" s="143" t="s">
        <v>493</v>
      </c>
      <c r="E53" s="279">
        <v>3963</v>
      </c>
      <c r="F53" s="5" t="s">
        <v>494</v>
      </c>
      <c r="G53" s="6" t="s">
        <v>93</v>
      </c>
      <c r="H53" s="12">
        <v>61.28</v>
      </c>
      <c r="I53" s="6" t="s">
        <v>86</v>
      </c>
      <c r="J53" s="4" t="s">
        <v>116</v>
      </c>
      <c r="K53" s="56">
        <v>2</v>
      </c>
      <c r="L53" s="68" t="s">
        <v>77</v>
      </c>
      <c r="M53" s="68"/>
      <c r="N53" s="68"/>
      <c r="O53" s="68" t="s">
        <v>77</v>
      </c>
      <c r="P53" s="68"/>
      <c r="Q53" s="80"/>
      <c r="R53" s="53"/>
    </row>
    <row r="54" spans="1:18" x14ac:dyDescent="0.25">
      <c r="A54" s="5" t="s">
        <v>158</v>
      </c>
      <c r="B54" s="14" t="s">
        <v>495</v>
      </c>
      <c r="C54" s="177">
        <v>-157</v>
      </c>
      <c r="D54" s="143" t="s">
        <v>495</v>
      </c>
      <c r="E54" s="279">
        <v>3964</v>
      </c>
      <c r="F54" s="5" t="s">
        <v>255</v>
      </c>
      <c r="G54" s="6" t="s">
        <v>93</v>
      </c>
      <c r="H54" s="12">
        <v>30.52</v>
      </c>
      <c r="I54" s="6" t="s">
        <v>110</v>
      </c>
      <c r="J54" s="4" t="s">
        <v>111</v>
      </c>
      <c r="K54" s="56">
        <v>1</v>
      </c>
      <c r="L54" s="70" t="s">
        <v>77</v>
      </c>
      <c r="M54" s="70"/>
      <c r="N54" s="70"/>
      <c r="O54" s="70"/>
      <c r="P54" s="70"/>
      <c r="Q54" s="80"/>
      <c r="R54" s="53"/>
    </row>
    <row r="55" spans="1:18" x14ac:dyDescent="0.25">
      <c r="A55" s="5" t="s">
        <v>158</v>
      </c>
      <c r="B55" s="14" t="s">
        <v>496</v>
      </c>
      <c r="C55" s="177">
        <v>-158</v>
      </c>
      <c r="D55" s="143" t="s">
        <v>496</v>
      </c>
      <c r="E55" s="279">
        <v>3965</v>
      </c>
      <c r="F55" s="5" t="s">
        <v>255</v>
      </c>
      <c r="G55" s="6" t="s">
        <v>93</v>
      </c>
      <c r="H55" s="12">
        <v>18.2</v>
      </c>
      <c r="I55" s="6" t="s">
        <v>110</v>
      </c>
      <c r="J55" s="4" t="s">
        <v>111</v>
      </c>
      <c r="K55" s="56">
        <v>1</v>
      </c>
      <c r="L55" s="70" t="s">
        <v>77</v>
      </c>
      <c r="M55" s="70"/>
      <c r="N55" s="70"/>
      <c r="O55" s="70"/>
      <c r="P55" s="70"/>
      <c r="Q55" s="80"/>
      <c r="R55" s="53"/>
    </row>
    <row r="56" spans="1:18" x14ac:dyDescent="0.25">
      <c r="A56" s="5" t="s">
        <v>158</v>
      </c>
      <c r="B56" s="14" t="s">
        <v>497</v>
      </c>
      <c r="C56" s="177">
        <v>-159</v>
      </c>
      <c r="D56" s="143" t="s">
        <v>497</v>
      </c>
      <c r="E56" s="279">
        <v>3966</v>
      </c>
      <c r="F56" s="5" t="s">
        <v>255</v>
      </c>
      <c r="G56" s="6" t="s">
        <v>93</v>
      </c>
      <c r="H56" s="12">
        <v>30.58</v>
      </c>
      <c r="I56" s="6" t="s">
        <v>110</v>
      </c>
      <c r="J56" s="4" t="s">
        <v>111</v>
      </c>
      <c r="K56" s="56">
        <v>1</v>
      </c>
      <c r="L56" s="70" t="s">
        <v>77</v>
      </c>
      <c r="M56" s="70"/>
      <c r="N56" s="70"/>
      <c r="O56" s="70"/>
      <c r="P56" s="70"/>
      <c r="Q56" s="80"/>
      <c r="R56" s="53"/>
    </row>
    <row r="57" spans="1:18" x14ac:dyDescent="0.25">
      <c r="A57" s="5" t="s">
        <v>158</v>
      </c>
      <c r="B57" s="14" t="s">
        <v>498</v>
      </c>
      <c r="C57" s="177">
        <v>-160</v>
      </c>
      <c r="D57" s="143" t="s">
        <v>498</v>
      </c>
      <c r="E57" s="279">
        <v>3967</v>
      </c>
      <c r="F57" s="5" t="s">
        <v>255</v>
      </c>
      <c r="G57" s="6" t="s">
        <v>93</v>
      </c>
      <c r="H57" s="12">
        <v>17.809999999999999</v>
      </c>
      <c r="I57" s="6" t="s">
        <v>110</v>
      </c>
      <c r="J57" s="4" t="s">
        <v>111</v>
      </c>
      <c r="K57" s="56">
        <v>1</v>
      </c>
      <c r="L57" s="70" t="s">
        <v>77</v>
      </c>
      <c r="M57" s="70"/>
      <c r="N57" s="70"/>
      <c r="O57" s="70"/>
      <c r="P57" s="70"/>
      <c r="Q57" s="80"/>
      <c r="R57" s="53"/>
    </row>
    <row r="58" spans="1:18" x14ac:dyDescent="0.25">
      <c r="A58" s="5" t="s">
        <v>158</v>
      </c>
      <c r="B58" s="14"/>
      <c r="C58" s="177">
        <v>-161</v>
      </c>
      <c r="D58" s="143"/>
      <c r="E58" s="279">
        <v>3985</v>
      </c>
      <c r="F58" s="5" t="s">
        <v>59</v>
      </c>
      <c r="G58" s="6" t="s">
        <v>93</v>
      </c>
      <c r="H58" s="12">
        <v>76.010000000000005</v>
      </c>
      <c r="I58" s="6" t="s">
        <v>61</v>
      </c>
      <c r="J58" s="4" t="s">
        <v>116</v>
      </c>
      <c r="K58" s="56">
        <v>2</v>
      </c>
      <c r="L58" s="68" t="s">
        <v>77</v>
      </c>
      <c r="M58" s="68"/>
      <c r="N58" s="68"/>
      <c r="O58" s="68" t="s">
        <v>77</v>
      </c>
      <c r="P58" s="68"/>
      <c r="Q58" s="80"/>
      <c r="R58" s="53"/>
    </row>
    <row r="59" spans="1:18" x14ac:dyDescent="0.25">
      <c r="A59" s="5" t="s">
        <v>158</v>
      </c>
      <c r="B59" s="14" t="s">
        <v>499</v>
      </c>
      <c r="C59" s="177">
        <v>-162</v>
      </c>
      <c r="D59" s="143" t="s">
        <v>499</v>
      </c>
      <c r="E59" s="279">
        <v>3974</v>
      </c>
      <c r="F59" s="5" t="s">
        <v>450</v>
      </c>
      <c r="G59" s="6" t="s">
        <v>115</v>
      </c>
      <c r="H59" s="12">
        <v>6.7</v>
      </c>
      <c r="I59" s="6" t="s">
        <v>153</v>
      </c>
      <c r="J59" s="4" t="s">
        <v>116</v>
      </c>
      <c r="K59" s="56">
        <v>2</v>
      </c>
      <c r="L59" s="68" t="s">
        <v>77</v>
      </c>
      <c r="M59" s="68"/>
      <c r="N59" s="68"/>
      <c r="O59" s="68" t="s">
        <v>77</v>
      </c>
      <c r="P59" s="68"/>
      <c r="Q59" s="80"/>
      <c r="R59" s="53"/>
    </row>
    <row r="60" spans="1:18" x14ac:dyDescent="0.25">
      <c r="A60" s="5" t="s">
        <v>158</v>
      </c>
      <c r="B60" s="14" t="s">
        <v>500</v>
      </c>
      <c r="C60" s="177">
        <v>-163</v>
      </c>
      <c r="D60" s="143" t="s">
        <v>500</v>
      </c>
      <c r="E60" s="279">
        <v>3973</v>
      </c>
      <c r="F60" s="5" t="s">
        <v>49</v>
      </c>
      <c r="G60" s="6" t="s">
        <v>93</v>
      </c>
      <c r="H60" s="12">
        <v>4.8600000000000003</v>
      </c>
      <c r="I60" s="6" t="s">
        <v>40</v>
      </c>
      <c r="J60" s="4" t="s">
        <v>111</v>
      </c>
      <c r="K60" s="56">
        <v>1</v>
      </c>
      <c r="L60" s="70" t="s">
        <v>77</v>
      </c>
      <c r="M60" s="70"/>
      <c r="N60" s="70"/>
      <c r="O60" s="70"/>
      <c r="P60" s="70"/>
      <c r="Q60" s="80"/>
      <c r="R60" s="53"/>
    </row>
    <row r="61" spans="1:18" x14ac:dyDescent="0.25">
      <c r="A61" s="5" t="s">
        <v>158</v>
      </c>
      <c r="B61" s="14" t="s">
        <v>501</v>
      </c>
      <c r="C61" s="177">
        <v>-164</v>
      </c>
      <c r="D61" s="143" t="s">
        <v>501</v>
      </c>
      <c r="E61" s="279">
        <v>3972</v>
      </c>
      <c r="F61" s="5" t="s">
        <v>146</v>
      </c>
      <c r="G61" s="6" t="s">
        <v>50</v>
      </c>
      <c r="H61" s="12">
        <v>6.73</v>
      </c>
      <c r="I61" s="6" t="s">
        <v>75</v>
      </c>
      <c r="J61" s="4" t="s">
        <v>122</v>
      </c>
      <c r="K61" s="56">
        <v>5</v>
      </c>
      <c r="L61" s="72" t="s">
        <v>77</v>
      </c>
      <c r="M61" s="72" t="s">
        <v>77</v>
      </c>
      <c r="N61" s="72" t="s">
        <v>77</v>
      </c>
      <c r="O61" s="72" t="s">
        <v>77</v>
      </c>
      <c r="P61" s="72" t="s">
        <v>77</v>
      </c>
      <c r="Q61" s="80"/>
      <c r="R61" s="53"/>
    </row>
    <row r="62" spans="1:18" x14ac:dyDescent="0.25">
      <c r="A62" s="5" t="s">
        <v>158</v>
      </c>
      <c r="B62" s="14" t="s">
        <v>502</v>
      </c>
      <c r="C62" s="177">
        <v>-165</v>
      </c>
      <c r="D62" s="143" t="s">
        <v>502</v>
      </c>
      <c r="E62" s="279">
        <v>3971</v>
      </c>
      <c r="F62" s="5" t="s">
        <v>143</v>
      </c>
      <c r="G62" s="6" t="s">
        <v>50</v>
      </c>
      <c r="H62" s="12">
        <v>6.75</v>
      </c>
      <c r="I62" s="6" t="s">
        <v>75</v>
      </c>
      <c r="J62" s="4" t="s">
        <v>122</v>
      </c>
      <c r="K62" s="56">
        <v>5</v>
      </c>
      <c r="L62" s="72" t="s">
        <v>77</v>
      </c>
      <c r="M62" s="72" t="s">
        <v>77</v>
      </c>
      <c r="N62" s="72" t="s">
        <v>77</v>
      </c>
      <c r="O62" s="72" t="s">
        <v>77</v>
      </c>
      <c r="P62" s="72" t="s">
        <v>77</v>
      </c>
      <c r="Q62" s="80"/>
      <c r="R62" s="53"/>
    </row>
    <row r="63" spans="1:18" x14ac:dyDescent="0.25">
      <c r="A63" s="5" t="s">
        <v>158</v>
      </c>
      <c r="B63" s="14"/>
      <c r="C63" s="281">
        <v>-166</v>
      </c>
      <c r="D63" s="145"/>
      <c r="E63" s="282">
        <v>3987</v>
      </c>
      <c r="F63" s="5" t="s">
        <v>59</v>
      </c>
      <c r="G63" s="6" t="s">
        <v>93</v>
      </c>
      <c r="H63" s="12">
        <v>26.99</v>
      </c>
      <c r="I63" s="6" t="s">
        <v>61</v>
      </c>
      <c r="J63" s="4" t="s">
        <v>116</v>
      </c>
      <c r="K63" s="58">
        <v>2</v>
      </c>
      <c r="L63" s="68"/>
      <c r="M63" s="68"/>
      <c r="N63" s="68"/>
      <c r="O63" s="68"/>
      <c r="P63" s="68"/>
      <c r="Q63" s="80"/>
      <c r="R63" s="53"/>
    </row>
    <row r="64" spans="1:18" x14ac:dyDescent="0.25">
      <c r="A64" s="5" t="s">
        <v>158</v>
      </c>
      <c r="B64" s="14"/>
      <c r="C64" s="177">
        <v>-167</v>
      </c>
      <c r="D64" s="143"/>
      <c r="E64" s="279">
        <v>3980</v>
      </c>
      <c r="F64" s="5" t="s">
        <v>503</v>
      </c>
      <c r="G64" s="6" t="s">
        <v>93</v>
      </c>
      <c r="H64" s="12">
        <v>4.99</v>
      </c>
      <c r="I64" s="6" t="s">
        <v>61</v>
      </c>
      <c r="J64" s="4" t="s">
        <v>116</v>
      </c>
      <c r="K64" s="56">
        <v>2</v>
      </c>
      <c r="L64" s="68"/>
      <c r="M64" s="68"/>
      <c r="N64" s="68"/>
      <c r="O64" s="68"/>
      <c r="P64" s="68"/>
      <c r="Q64" s="80"/>
      <c r="R64" s="53"/>
    </row>
    <row r="65" spans="1:18" x14ac:dyDescent="0.25">
      <c r="A65" s="5" t="s">
        <v>158</v>
      </c>
      <c r="B65" s="14"/>
      <c r="C65" s="177">
        <v>-168</v>
      </c>
      <c r="D65" s="143"/>
      <c r="E65" s="279">
        <v>3981</v>
      </c>
      <c r="F65" s="5" t="s">
        <v>67</v>
      </c>
      <c r="G65" s="6" t="s">
        <v>449</v>
      </c>
      <c r="H65" s="12">
        <v>14.6</v>
      </c>
      <c r="I65" s="6" t="s">
        <v>69</v>
      </c>
      <c r="J65" s="4" t="s">
        <v>116</v>
      </c>
      <c r="K65" s="56">
        <v>2</v>
      </c>
      <c r="L65" s="68"/>
      <c r="M65" s="68"/>
      <c r="N65" s="68"/>
      <c r="O65" s="68"/>
      <c r="P65" s="68"/>
      <c r="Q65" s="80"/>
      <c r="R65" s="53"/>
    </row>
    <row r="66" spans="1:18" x14ac:dyDescent="0.25">
      <c r="A66" s="5" t="s">
        <v>158</v>
      </c>
      <c r="B66" s="14"/>
      <c r="C66" s="177">
        <v>-169</v>
      </c>
      <c r="D66" s="143"/>
      <c r="E66" s="279">
        <v>3929</v>
      </c>
      <c r="F66" s="5" t="s">
        <v>503</v>
      </c>
      <c r="G66" s="6" t="s">
        <v>93</v>
      </c>
      <c r="H66" s="12">
        <v>3.82</v>
      </c>
      <c r="I66" s="6" t="s">
        <v>61</v>
      </c>
      <c r="J66" s="4" t="s">
        <v>116</v>
      </c>
      <c r="K66" s="56">
        <v>2</v>
      </c>
      <c r="L66" s="68"/>
      <c r="M66" s="68"/>
      <c r="N66" s="68"/>
      <c r="O66" s="68"/>
      <c r="P66" s="68"/>
      <c r="Q66" s="80"/>
      <c r="R66" s="53"/>
    </row>
    <row r="67" spans="1:18" x14ac:dyDescent="0.25">
      <c r="A67" s="5" t="s">
        <v>158</v>
      </c>
      <c r="B67" s="14"/>
      <c r="C67" s="177">
        <v>-170</v>
      </c>
      <c r="D67" s="143"/>
      <c r="E67" s="279">
        <v>3984</v>
      </c>
      <c r="F67" s="5" t="s">
        <v>59</v>
      </c>
      <c r="G67" s="6" t="s">
        <v>93</v>
      </c>
      <c r="H67" s="12">
        <v>20.38</v>
      </c>
      <c r="I67" s="6" t="s">
        <v>61</v>
      </c>
      <c r="J67" s="4" t="s">
        <v>116</v>
      </c>
      <c r="K67" s="56">
        <v>2</v>
      </c>
      <c r="L67" s="68"/>
      <c r="M67" s="68"/>
      <c r="N67" s="68"/>
      <c r="O67" s="68"/>
      <c r="P67" s="68"/>
      <c r="Q67" s="80"/>
      <c r="R67" s="53"/>
    </row>
    <row r="68" spans="1:18" x14ac:dyDescent="0.25">
      <c r="A68" s="5" t="s">
        <v>158</v>
      </c>
      <c r="B68" s="14" t="s">
        <v>504</v>
      </c>
      <c r="C68" s="177">
        <v>-171</v>
      </c>
      <c r="D68" s="143" t="s">
        <v>504</v>
      </c>
      <c r="E68" s="279">
        <v>3968</v>
      </c>
      <c r="F68" s="5" t="s">
        <v>255</v>
      </c>
      <c r="G68" s="6" t="s">
        <v>93</v>
      </c>
      <c r="H68" s="12">
        <v>30.38</v>
      </c>
      <c r="I68" s="6" t="s">
        <v>110</v>
      </c>
      <c r="J68" s="4" t="s">
        <v>111</v>
      </c>
      <c r="K68" s="56">
        <v>1</v>
      </c>
      <c r="L68" s="70" t="s">
        <v>77</v>
      </c>
      <c r="M68" s="70"/>
      <c r="N68" s="70"/>
      <c r="O68" s="70"/>
      <c r="P68" s="70"/>
      <c r="Q68" s="80"/>
      <c r="R68" s="53"/>
    </row>
    <row r="69" spans="1:18" x14ac:dyDescent="0.25">
      <c r="A69" s="5" t="s">
        <v>158</v>
      </c>
      <c r="B69" s="14" t="s">
        <v>505</v>
      </c>
      <c r="C69" s="177">
        <v>-172</v>
      </c>
      <c r="D69" s="143" t="s">
        <v>505</v>
      </c>
      <c r="E69" s="279">
        <v>1969</v>
      </c>
      <c r="F69" s="5" t="s">
        <v>255</v>
      </c>
      <c r="G69" s="6" t="s">
        <v>93</v>
      </c>
      <c r="H69" s="12">
        <v>23.96</v>
      </c>
      <c r="I69" s="6" t="s">
        <v>110</v>
      </c>
      <c r="J69" s="4" t="s">
        <v>111</v>
      </c>
      <c r="K69" s="56">
        <v>1</v>
      </c>
      <c r="L69" s="70" t="s">
        <v>77</v>
      </c>
      <c r="M69" s="70"/>
      <c r="N69" s="70"/>
      <c r="O69" s="70"/>
      <c r="P69" s="70"/>
      <c r="Q69" s="80"/>
      <c r="R69" s="53"/>
    </row>
    <row r="70" spans="1:18" x14ac:dyDescent="0.25">
      <c r="A70" s="5" t="s">
        <v>158</v>
      </c>
      <c r="B70" s="14" t="s">
        <v>506</v>
      </c>
      <c r="C70" s="177">
        <v>-173</v>
      </c>
      <c r="D70" s="143" t="s">
        <v>506</v>
      </c>
      <c r="E70" s="279">
        <v>3970</v>
      </c>
      <c r="F70" s="5" t="s">
        <v>507</v>
      </c>
      <c r="G70" s="6" t="s">
        <v>50</v>
      </c>
      <c r="H70" s="12">
        <v>15.24</v>
      </c>
      <c r="I70" s="6" t="s">
        <v>86</v>
      </c>
      <c r="J70" s="4" t="s">
        <v>106</v>
      </c>
      <c r="K70" s="56">
        <v>0.25</v>
      </c>
      <c r="L70" s="383" t="s">
        <v>433</v>
      </c>
      <c r="M70" s="384"/>
      <c r="N70" s="384"/>
      <c r="O70" s="384"/>
      <c r="P70" s="385"/>
      <c r="Q70" s="80"/>
      <c r="R70" s="53"/>
    </row>
    <row r="71" spans="1:18" x14ac:dyDescent="0.25">
      <c r="A71" s="5" t="s">
        <v>158</v>
      </c>
      <c r="B71" s="14" t="s">
        <v>508</v>
      </c>
      <c r="C71" s="177">
        <v>-174</v>
      </c>
      <c r="D71" s="143" t="s">
        <v>508</v>
      </c>
      <c r="E71" s="279">
        <v>1992</v>
      </c>
      <c r="F71" s="5" t="s">
        <v>509</v>
      </c>
      <c r="G71" s="6" t="s">
        <v>93</v>
      </c>
      <c r="H71" s="12">
        <v>6.53</v>
      </c>
      <c r="I71" s="6" t="s">
        <v>40</v>
      </c>
      <c r="J71" s="4" t="s">
        <v>41</v>
      </c>
      <c r="K71" s="56">
        <v>1.9E-2</v>
      </c>
      <c r="L71" s="373" t="s">
        <v>42</v>
      </c>
      <c r="M71" s="374"/>
      <c r="N71" s="374"/>
      <c r="O71" s="374"/>
      <c r="P71" s="375"/>
      <c r="Q71" s="80"/>
      <c r="R71" s="53"/>
    </row>
    <row r="72" spans="1:18" x14ac:dyDescent="0.25">
      <c r="A72" s="5" t="s">
        <v>158</v>
      </c>
      <c r="B72" s="14" t="s">
        <v>510</v>
      </c>
      <c r="C72" s="177">
        <v>-175</v>
      </c>
      <c r="D72" s="143" t="s">
        <v>510</v>
      </c>
      <c r="E72" s="279">
        <v>1991</v>
      </c>
      <c r="F72" s="5" t="s">
        <v>511</v>
      </c>
      <c r="G72" s="6" t="s">
        <v>93</v>
      </c>
      <c r="H72" s="12">
        <v>8.7100000000000009</v>
      </c>
      <c r="I72" s="6" t="s">
        <v>40</v>
      </c>
      <c r="J72" s="4" t="s">
        <v>41</v>
      </c>
      <c r="K72" s="56">
        <v>1.9E-2</v>
      </c>
      <c r="L72" s="373" t="s">
        <v>42</v>
      </c>
      <c r="M72" s="374"/>
      <c r="N72" s="374"/>
      <c r="O72" s="374"/>
      <c r="P72" s="375"/>
      <c r="Q72" s="80"/>
      <c r="R72" s="53"/>
    </row>
    <row r="73" spans="1:18" x14ac:dyDescent="0.25">
      <c r="A73" s="5" t="s">
        <v>158</v>
      </c>
      <c r="B73" s="14" t="s">
        <v>512</v>
      </c>
      <c r="C73" s="177">
        <v>-176</v>
      </c>
      <c r="D73" s="143" t="s">
        <v>512</v>
      </c>
      <c r="E73" s="283">
        <v>1990</v>
      </c>
      <c r="F73" s="5" t="s">
        <v>513</v>
      </c>
      <c r="G73" s="6" t="s">
        <v>93</v>
      </c>
      <c r="H73" s="12">
        <v>6.7</v>
      </c>
      <c r="I73" s="6" t="s">
        <v>40</v>
      </c>
      <c r="J73" s="4" t="s">
        <v>41</v>
      </c>
      <c r="K73" s="59">
        <v>1.9E-2</v>
      </c>
      <c r="L73" s="373" t="s">
        <v>42</v>
      </c>
      <c r="M73" s="374"/>
      <c r="N73" s="374"/>
      <c r="O73" s="374"/>
      <c r="P73" s="375"/>
      <c r="Q73" s="80"/>
      <c r="R73" s="53"/>
    </row>
    <row r="74" spans="1:18" x14ac:dyDescent="0.25">
      <c r="A74" s="5" t="s">
        <v>158</v>
      </c>
      <c r="B74" s="14" t="s">
        <v>514</v>
      </c>
      <c r="C74" s="177">
        <v>-177</v>
      </c>
      <c r="D74" s="143" t="s">
        <v>514</v>
      </c>
      <c r="E74" s="283">
        <v>1914</v>
      </c>
      <c r="F74" s="5" t="s">
        <v>49</v>
      </c>
      <c r="G74" s="6" t="s">
        <v>93</v>
      </c>
      <c r="H74" s="12">
        <v>5.19</v>
      </c>
      <c r="I74" s="6" t="s">
        <v>40</v>
      </c>
      <c r="J74" s="4" t="s">
        <v>51</v>
      </c>
      <c r="K74" s="59">
        <v>3.7999999999999999E-2</v>
      </c>
      <c r="L74" s="370" t="s">
        <v>515</v>
      </c>
      <c r="M74" s="371"/>
      <c r="N74" s="371"/>
      <c r="O74" s="371"/>
      <c r="P74" s="372"/>
      <c r="Q74" s="80"/>
      <c r="R74" s="53"/>
    </row>
    <row r="75" spans="1:18" x14ac:dyDescent="0.25">
      <c r="A75" s="5" t="s">
        <v>158</v>
      </c>
      <c r="B75" s="14" t="s">
        <v>516</v>
      </c>
      <c r="C75" s="177">
        <v>-178</v>
      </c>
      <c r="D75" s="143" t="s">
        <v>516</v>
      </c>
      <c r="E75" s="283">
        <v>1913</v>
      </c>
      <c r="F75" s="5" t="s">
        <v>517</v>
      </c>
      <c r="G75" s="6" t="s">
        <v>93</v>
      </c>
      <c r="H75" s="12">
        <v>9.2100000000000009</v>
      </c>
      <c r="I75" s="6" t="s">
        <v>40</v>
      </c>
      <c r="J75" s="4" t="s">
        <v>41</v>
      </c>
      <c r="K75" s="59">
        <v>1.9E-2</v>
      </c>
      <c r="L75" s="373" t="s">
        <v>42</v>
      </c>
      <c r="M75" s="374"/>
      <c r="N75" s="374"/>
      <c r="O75" s="374"/>
      <c r="P75" s="375"/>
      <c r="Q75" s="80"/>
      <c r="R75" s="53"/>
    </row>
    <row r="76" spans="1:18" x14ac:dyDescent="0.25">
      <c r="A76" s="5" t="s">
        <v>158</v>
      </c>
      <c r="B76" s="14" t="s">
        <v>518</v>
      </c>
      <c r="C76" s="177">
        <v>-179</v>
      </c>
      <c r="D76" s="143" t="s">
        <v>518</v>
      </c>
      <c r="E76" s="283">
        <v>1912</v>
      </c>
      <c r="F76" s="5" t="s">
        <v>519</v>
      </c>
      <c r="G76" s="6" t="s">
        <v>93</v>
      </c>
      <c r="H76" s="12">
        <v>23.28</v>
      </c>
      <c r="I76" s="6" t="s">
        <v>40</v>
      </c>
      <c r="J76" s="4" t="s">
        <v>106</v>
      </c>
      <c r="K76" s="59">
        <v>0.25</v>
      </c>
      <c r="L76" s="383" t="s">
        <v>433</v>
      </c>
      <c r="M76" s="384"/>
      <c r="N76" s="384"/>
      <c r="O76" s="384"/>
      <c r="P76" s="385"/>
      <c r="Q76" s="80"/>
      <c r="R76" s="53"/>
    </row>
    <row r="77" spans="1:18" x14ac:dyDescent="0.25">
      <c r="A77" s="5" t="s">
        <v>158</v>
      </c>
      <c r="B77" s="14"/>
      <c r="C77" s="177">
        <v>-180</v>
      </c>
      <c r="D77" s="143"/>
      <c r="E77" s="283">
        <v>1919</v>
      </c>
      <c r="F77" s="5" t="s">
        <v>59</v>
      </c>
      <c r="G77" s="6" t="s">
        <v>93</v>
      </c>
      <c r="H77" s="12">
        <v>25</v>
      </c>
      <c r="I77" s="6" t="s">
        <v>61</v>
      </c>
      <c r="J77" s="4" t="s">
        <v>116</v>
      </c>
      <c r="K77" s="59">
        <v>2</v>
      </c>
      <c r="L77" s="68" t="s">
        <v>77</v>
      </c>
      <c r="M77" s="68"/>
      <c r="N77" s="68"/>
      <c r="O77" s="68" t="s">
        <v>77</v>
      </c>
      <c r="P77" s="68"/>
      <c r="Q77" s="80"/>
      <c r="R77" s="53"/>
    </row>
    <row r="78" spans="1:18" x14ac:dyDescent="0.25">
      <c r="A78" s="5" t="s">
        <v>158</v>
      </c>
      <c r="B78" s="14" t="s">
        <v>520</v>
      </c>
      <c r="C78" s="177">
        <v>-181</v>
      </c>
      <c r="D78" s="143" t="s">
        <v>520</v>
      </c>
      <c r="E78" s="279">
        <v>1911</v>
      </c>
      <c r="F78" s="5" t="s">
        <v>238</v>
      </c>
      <c r="G78" s="6" t="s">
        <v>93</v>
      </c>
      <c r="H78" s="12">
        <v>61.9</v>
      </c>
      <c r="I78" s="6" t="s">
        <v>40</v>
      </c>
      <c r="J78" s="4" t="s">
        <v>51</v>
      </c>
      <c r="K78" s="56">
        <v>3.7999999999999999E-2</v>
      </c>
      <c r="L78" s="370" t="s">
        <v>515</v>
      </c>
      <c r="M78" s="371"/>
      <c r="N78" s="371"/>
      <c r="O78" s="371"/>
      <c r="P78" s="372"/>
      <c r="Q78" s="80"/>
      <c r="R78" s="53"/>
    </row>
    <row r="79" spans="1:18" x14ac:dyDescent="0.25">
      <c r="A79" s="28" t="s">
        <v>158</v>
      </c>
      <c r="B79" s="29" t="s">
        <v>521</v>
      </c>
      <c r="C79" s="236">
        <v>-182</v>
      </c>
      <c r="D79" s="50" t="s">
        <v>521</v>
      </c>
      <c r="E79" s="280">
        <v>5960</v>
      </c>
      <c r="F79" s="28" t="s">
        <v>255</v>
      </c>
      <c r="G79" s="30" t="s">
        <v>93</v>
      </c>
      <c r="H79" s="31">
        <v>18.5</v>
      </c>
      <c r="I79" s="30" t="s">
        <v>110</v>
      </c>
      <c r="J79" s="33" t="s">
        <v>111</v>
      </c>
      <c r="K79" s="57">
        <v>1</v>
      </c>
      <c r="L79" s="70" t="s">
        <v>77</v>
      </c>
      <c r="M79" s="70"/>
      <c r="N79" s="70"/>
      <c r="O79" s="70"/>
      <c r="P79" s="70"/>
      <c r="Q79" s="81"/>
      <c r="R79" s="54"/>
    </row>
    <row r="80" spans="1:18" x14ac:dyDescent="0.25">
      <c r="A80" s="5" t="s">
        <v>158</v>
      </c>
      <c r="B80" s="14">
        <v>-201</v>
      </c>
      <c r="C80" s="177">
        <v>-201</v>
      </c>
      <c r="D80" s="143"/>
      <c r="E80" s="279">
        <v>4891</v>
      </c>
      <c r="F80" s="5" t="s">
        <v>245</v>
      </c>
      <c r="G80" s="6" t="s">
        <v>191</v>
      </c>
      <c r="H80" s="12">
        <v>140.30000000000001</v>
      </c>
      <c r="I80" s="6" t="s">
        <v>40</v>
      </c>
      <c r="J80" s="4" t="s">
        <v>41</v>
      </c>
      <c r="K80" s="56">
        <v>1.9E-2</v>
      </c>
      <c r="L80" s="373" t="s">
        <v>42</v>
      </c>
      <c r="M80" s="374"/>
      <c r="N80" s="374"/>
      <c r="O80" s="374"/>
      <c r="P80" s="375"/>
      <c r="Q80" s="80"/>
      <c r="R80" s="53"/>
    </row>
    <row r="81" spans="1:19" x14ac:dyDescent="0.25">
      <c r="A81" s="5" t="s">
        <v>158</v>
      </c>
      <c r="B81" s="14">
        <v>-202</v>
      </c>
      <c r="C81" s="177">
        <v>-202</v>
      </c>
      <c r="D81" s="143"/>
      <c r="E81" s="279">
        <v>4892</v>
      </c>
      <c r="F81" s="5" t="s">
        <v>245</v>
      </c>
      <c r="G81" s="6" t="s">
        <v>191</v>
      </c>
      <c r="H81" s="12">
        <v>253.8</v>
      </c>
      <c r="I81" s="6" t="s">
        <v>40</v>
      </c>
      <c r="J81" s="4" t="s">
        <v>41</v>
      </c>
      <c r="K81" s="56">
        <v>1.9E-2</v>
      </c>
      <c r="L81" s="373" t="s">
        <v>42</v>
      </c>
      <c r="M81" s="374"/>
      <c r="N81" s="374"/>
      <c r="O81" s="374"/>
      <c r="P81" s="375"/>
      <c r="Q81" s="80"/>
      <c r="R81" s="53"/>
    </row>
    <row r="82" spans="1:19" x14ac:dyDescent="0.25">
      <c r="A82" s="5" t="s">
        <v>158</v>
      </c>
      <c r="B82" s="14">
        <v>-203</v>
      </c>
      <c r="C82" s="177">
        <v>-203</v>
      </c>
      <c r="D82" s="143"/>
      <c r="E82" s="279">
        <v>6893</v>
      </c>
      <c r="F82" s="5" t="s">
        <v>245</v>
      </c>
      <c r="G82" s="6" t="s">
        <v>191</v>
      </c>
      <c r="H82" s="12">
        <v>129.85</v>
      </c>
      <c r="I82" s="6" t="s">
        <v>40</v>
      </c>
      <c r="J82" s="4" t="s">
        <v>41</v>
      </c>
      <c r="K82" s="56">
        <v>1.9E-2</v>
      </c>
      <c r="L82" s="373" t="s">
        <v>42</v>
      </c>
      <c r="M82" s="374"/>
      <c r="N82" s="374"/>
      <c r="O82" s="374"/>
      <c r="P82" s="375"/>
      <c r="Q82" s="80"/>
      <c r="R82" s="53"/>
    </row>
    <row r="83" spans="1:19" x14ac:dyDescent="0.25">
      <c r="A83" s="5" t="s">
        <v>158</v>
      </c>
      <c r="B83" s="14">
        <v>-204</v>
      </c>
      <c r="C83" s="177">
        <v>-204</v>
      </c>
      <c r="D83" s="143"/>
      <c r="E83" s="279">
        <v>6894</v>
      </c>
      <c r="F83" s="5" t="s">
        <v>245</v>
      </c>
      <c r="G83" s="6" t="s">
        <v>191</v>
      </c>
      <c r="H83" s="12">
        <v>102.3</v>
      </c>
      <c r="I83" s="6" t="s">
        <v>40</v>
      </c>
      <c r="J83" s="4" t="s">
        <v>41</v>
      </c>
      <c r="K83" s="56">
        <v>1.9E-2</v>
      </c>
      <c r="L83" s="373" t="s">
        <v>42</v>
      </c>
      <c r="M83" s="374"/>
      <c r="N83" s="374"/>
      <c r="O83" s="374"/>
      <c r="P83" s="375"/>
      <c r="Q83" s="80"/>
      <c r="R83" s="53"/>
    </row>
    <row r="84" spans="1:19" x14ac:dyDescent="0.25">
      <c r="A84" s="5" t="s">
        <v>158</v>
      </c>
      <c r="B84" s="14">
        <v>-205</v>
      </c>
      <c r="C84" s="177">
        <v>-205</v>
      </c>
      <c r="D84" s="143"/>
      <c r="E84" s="279">
        <v>8895</v>
      </c>
      <c r="F84" s="5" t="s">
        <v>245</v>
      </c>
      <c r="G84" s="6" t="s">
        <v>191</v>
      </c>
      <c r="H84" s="12">
        <v>36.6</v>
      </c>
      <c r="I84" s="6" t="s">
        <v>40</v>
      </c>
      <c r="J84" s="4" t="s">
        <v>41</v>
      </c>
      <c r="K84" s="56">
        <v>1.9E-2</v>
      </c>
      <c r="L84" s="373" t="s">
        <v>42</v>
      </c>
      <c r="M84" s="374"/>
      <c r="N84" s="374"/>
      <c r="O84" s="374"/>
      <c r="P84" s="375"/>
      <c r="Q84" s="80"/>
      <c r="R84" s="53"/>
    </row>
    <row r="85" spans="1:19" x14ac:dyDescent="0.25">
      <c r="A85" s="5" t="s">
        <v>158</v>
      </c>
      <c r="B85" s="14">
        <v>-206</v>
      </c>
      <c r="C85" s="177">
        <v>-206</v>
      </c>
      <c r="D85" s="143"/>
      <c r="E85" s="279">
        <v>8896</v>
      </c>
      <c r="F85" s="5" t="s">
        <v>245</v>
      </c>
      <c r="G85" s="6" t="s">
        <v>191</v>
      </c>
      <c r="H85" s="12">
        <v>34.5</v>
      </c>
      <c r="I85" s="6" t="s">
        <v>69</v>
      </c>
      <c r="J85" s="4" t="s">
        <v>41</v>
      </c>
      <c r="K85" s="56">
        <v>1.9E-2</v>
      </c>
      <c r="L85" s="373" t="s">
        <v>42</v>
      </c>
      <c r="M85" s="374"/>
      <c r="N85" s="374"/>
      <c r="O85" s="374"/>
      <c r="P85" s="375"/>
      <c r="Q85" s="80"/>
      <c r="R85" s="53"/>
    </row>
    <row r="86" spans="1:19" x14ac:dyDescent="0.25">
      <c r="A86" s="5"/>
      <c r="B86" s="14"/>
      <c r="C86" s="177"/>
      <c r="D86" s="143"/>
      <c r="E86" s="279"/>
      <c r="F86" s="5"/>
      <c r="G86" s="6"/>
      <c r="H86" s="12"/>
      <c r="I86" s="6"/>
      <c r="J86" s="4"/>
      <c r="K86" s="254"/>
      <c r="L86" s="185"/>
      <c r="M86" s="201"/>
      <c r="N86" s="201"/>
      <c r="O86" s="201"/>
      <c r="P86" s="202"/>
      <c r="Q86" s="81"/>
      <c r="R86" s="54"/>
      <c r="S86" s="32"/>
    </row>
    <row r="87" spans="1:19" x14ac:dyDescent="0.25">
      <c r="A87" s="172" t="s">
        <v>115</v>
      </c>
      <c r="B87" s="14"/>
      <c r="C87" s="247">
        <v>1</v>
      </c>
      <c r="D87" s="178"/>
      <c r="E87" s="279">
        <v>4022</v>
      </c>
      <c r="F87" s="5" t="s">
        <v>130</v>
      </c>
      <c r="G87" s="6" t="s">
        <v>522</v>
      </c>
      <c r="H87" s="12">
        <v>36.799999999999997</v>
      </c>
      <c r="I87" s="6" t="s">
        <v>61</v>
      </c>
      <c r="J87" s="4" t="s">
        <v>122</v>
      </c>
      <c r="K87" s="56">
        <v>5</v>
      </c>
      <c r="L87" s="72" t="s">
        <v>77</v>
      </c>
      <c r="M87" s="72" t="s">
        <v>77</v>
      </c>
      <c r="N87" s="72" t="s">
        <v>77</v>
      </c>
      <c r="O87" s="72" t="s">
        <v>77</v>
      </c>
      <c r="P87" s="72" t="s">
        <v>77</v>
      </c>
      <c r="Q87" s="81"/>
      <c r="R87" s="53"/>
    </row>
    <row r="88" spans="1:19" x14ac:dyDescent="0.25">
      <c r="A88" s="5" t="s">
        <v>115</v>
      </c>
      <c r="B88" s="14"/>
      <c r="C88" s="247">
        <v>2</v>
      </c>
      <c r="D88" s="178"/>
      <c r="E88" s="279">
        <v>6032</v>
      </c>
      <c r="F88" s="5" t="s">
        <v>523</v>
      </c>
      <c r="G88" s="6" t="s">
        <v>522</v>
      </c>
      <c r="H88" s="12">
        <v>18.95</v>
      </c>
      <c r="I88" s="6" t="s">
        <v>69</v>
      </c>
      <c r="J88" s="4" t="s">
        <v>41</v>
      </c>
      <c r="K88" s="56">
        <v>1.9E-2</v>
      </c>
      <c r="L88" s="373" t="s">
        <v>42</v>
      </c>
      <c r="M88" s="374"/>
      <c r="N88" s="374"/>
      <c r="O88" s="374"/>
      <c r="P88" s="375"/>
      <c r="Q88" s="80"/>
      <c r="R88" s="53"/>
    </row>
    <row r="89" spans="1:19" x14ac:dyDescent="0.25">
      <c r="A89" s="5" t="s">
        <v>115</v>
      </c>
      <c r="B89" s="14"/>
      <c r="C89" s="247">
        <v>3</v>
      </c>
      <c r="D89" s="178"/>
      <c r="E89" s="279">
        <v>4020</v>
      </c>
      <c r="F89" s="5" t="s">
        <v>524</v>
      </c>
      <c r="G89" s="6" t="s">
        <v>525</v>
      </c>
      <c r="H89" s="12">
        <v>277.39999999999998</v>
      </c>
      <c r="I89" s="6" t="s">
        <v>110</v>
      </c>
      <c r="J89" s="4">
        <v>0</v>
      </c>
      <c r="K89" s="56">
        <v>5</v>
      </c>
      <c r="L89" s="4"/>
      <c r="M89" s="4"/>
      <c r="N89" s="4"/>
      <c r="O89" s="4"/>
      <c r="P89" s="4"/>
      <c r="Q89" s="81"/>
      <c r="R89" s="53"/>
    </row>
    <row r="90" spans="1:19" x14ac:dyDescent="0.25">
      <c r="A90" s="5" t="s">
        <v>115</v>
      </c>
      <c r="B90" s="14"/>
      <c r="C90" s="247">
        <v>4</v>
      </c>
      <c r="D90" s="178"/>
      <c r="E90" s="279">
        <v>4021</v>
      </c>
      <c r="F90" s="5" t="s">
        <v>526</v>
      </c>
      <c r="G90" s="6" t="s">
        <v>118</v>
      </c>
      <c r="H90" s="12">
        <v>299.56</v>
      </c>
      <c r="I90" s="6" t="s">
        <v>60</v>
      </c>
      <c r="J90" s="4">
        <v>0</v>
      </c>
      <c r="K90" s="56">
        <v>2</v>
      </c>
      <c r="L90" s="4"/>
      <c r="M90" s="4"/>
      <c r="N90" s="4"/>
      <c r="O90" s="4"/>
      <c r="P90" s="4"/>
      <c r="Q90" s="80"/>
      <c r="R90" s="53"/>
    </row>
    <row r="91" spans="1:19" x14ac:dyDescent="0.25">
      <c r="A91" s="5" t="s">
        <v>115</v>
      </c>
      <c r="B91" s="14"/>
      <c r="C91" s="247">
        <v>5</v>
      </c>
      <c r="D91" s="178"/>
      <c r="E91" s="279">
        <v>2015</v>
      </c>
      <c r="F91" s="5" t="s">
        <v>523</v>
      </c>
      <c r="G91" s="6" t="s">
        <v>522</v>
      </c>
      <c r="H91" s="12">
        <v>19.57</v>
      </c>
      <c r="I91" s="6" t="s">
        <v>69</v>
      </c>
      <c r="J91" s="4" t="s">
        <v>41</v>
      </c>
      <c r="K91" s="56">
        <v>1.9E-2</v>
      </c>
      <c r="L91" s="373" t="s">
        <v>42</v>
      </c>
      <c r="M91" s="374"/>
      <c r="N91" s="374"/>
      <c r="O91" s="374"/>
      <c r="P91" s="375"/>
      <c r="Q91" s="80"/>
      <c r="R91" s="53"/>
    </row>
    <row r="92" spans="1:19" x14ac:dyDescent="0.25">
      <c r="A92" s="5" t="s">
        <v>115</v>
      </c>
      <c r="B92" s="14"/>
      <c r="C92" s="247">
        <v>8</v>
      </c>
      <c r="D92" s="178"/>
      <c r="E92" s="279">
        <v>2010</v>
      </c>
      <c r="F92" s="5" t="s">
        <v>527</v>
      </c>
      <c r="G92" s="6" t="s">
        <v>118</v>
      </c>
      <c r="H92" s="12">
        <v>677.69</v>
      </c>
      <c r="I92" s="6" t="s">
        <v>60</v>
      </c>
      <c r="J92" s="4" t="s">
        <v>116</v>
      </c>
      <c r="K92" s="56">
        <v>2</v>
      </c>
      <c r="L92" s="68"/>
      <c r="M92" s="68" t="s">
        <v>77</v>
      </c>
      <c r="N92" s="68"/>
      <c r="O92" s="68" t="s">
        <v>77</v>
      </c>
      <c r="P92" s="68"/>
      <c r="Q92" s="80"/>
      <c r="R92" s="53"/>
    </row>
    <row r="93" spans="1:19" x14ac:dyDescent="0.25">
      <c r="A93" s="5" t="s">
        <v>115</v>
      </c>
      <c r="B93" s="14"/>
      <c r="C93" s="247">
        <v>9</v>
      </c>
      <c r="D93" s="178"/>
      <c r="E93" s="279">
        <v>3023</v>
      </c>
      <c r="F93" s="5" t="s">
        <v>49</v>
      </c>
      <c r="G93" s="6" t="s">
        <v>118</v>
      </c>
      <c r="H93" s="12">
        <v>34</v>
      </c>
      <c r="I93" s="6" t="s">
        <v>40</v>
      </c>
      <c r="J93" s="4" t="s">
        <v>106</v>
      </c>
      <c r="K93" s="59">
        <v>0.25</v>
      </c>
      <c r="L93" s="383" t="s">
        <v>433</v>
      </c>
      <c r="M93" s="384"/>
      <c r="N93" s="384"/>
      <c r="O93" s="384"/>
      <c r="P93" s="385"/>
      <c r="Q93" s="80"/>
      <c r="R93" s="53"/>
    </row>
    <row r="94" spans="1:19" x14ac:dyDescent="0.25">
      <c r="A94" s="5" t="s">
        <v>115</v>
      </c>
      <c r="B94" s="14"/>
      <c r="C94" s="252">
        <v>11</v>
      </c>
      <c r="D94" s="164"/>
      <c r="E94" s="279">
        <v>3031</v>
      </c>
      <c r="F94" s="5" t="s">
        <v>528</v>
      </c>
      <c r="G94" s="6" t="s">
        <v>118</v>
      </c>
      <c r="H94" s="12">
        <v>116.82</v>
      </c>
      <c r="I94" s="6" t="s">
        <v>60</v>
      </c>
      <c r="J94" s="4" t="s">
        <v>122</v>
      </c>
      <c r="K94" s="59">
        <v>5</v>
      </c>
      <c r="L94" s="72" t="s">
        <v>77</v>
      </c>
      <c r="M94" s="72" t="s">
        <v>77</v>
      </c>
      <c r="N94" s="72" t="s">
        <v>77</v>
      </c>
      <c r="O94" s="72" t="s">
        <v>77</v>
      </c>
      <c r="P94" s="72" t="s">
        <v>77</v>
      </c>
      <c r="Q94" s="80"/>
      <c r="R94" s="53"/>
    </row>
    <row r="95" spans="1:19" x14ac:dyDescent="0.25">
      <c r="A95" s="5" t="s">
        <v>115</v>
      </c>
      <c r="B95" s="14"/>
      <c r="C95" s="252">
        <v>13</v>
      </c>
      <c r="D95" s="164"/>
      <c r="E95" s="279">
        <v>5030</v>
      </c>
      <c r="F95" s="5" t="s">
        <v>82</v>
      </c>
      <c r="G95" s="6" t="s">
        <v>522</v>
      </c>
      <c r="H95" s="12">
        <v>156.30000000000001</v>
      </c>
      <c r="I95" s="6" t="s">
        <v>529</v>
      </c>
      <c r="J95" s="4" t="s">
        <v>122</v>
      </c>
      <c r="K95" s="59">
        <v>5</v>
      </c>
      <c r="L95" s="72" t="s">
        <v>77</v>
      </c>
      <c r="M95" s="72" t="s">
        <v>77</v>
      </c>
      <c r="N95" s="72" t="s">
        <v>77</v>
      </c>
      <c r="O95" s="72" t="s">
        <v>77</v>
      </c>
      <c r="P95" s="72" t="s">
        <v>77</v>
      </c>
      <c r="Q95" s="80"/>
      <c r="R95" s="53"/>
    </row>
    <row r="96" spans="1:19" x14ac:dyDescent="0.25">
      <c r="A96" s="5" t="s">
        <v>115</v>
      </c>
      <c r="B96" s="14"/>
      <c r="C96" s="252">
        <v>14</v>
      </c>
      <c r="D96" s="164"/>
      <c r="E96" s="279">
        <v>6036</v>
      </c>
      <c r="F96" s="5" t="s">
        <v>132</v>
      </c>
      <c r="G96" s="6" t="s">
        <v>50</v>
      </c>
      <c r="H96" s="12">
        <v>10.5</v>
      </c>
      <c r="I96" s="6" t="s">
        <v>75</v>
      </c>
      <c r="J96" s="4" t="s">
        <v>530</v>
      </c>
      <c r="K96" s="59">
        <v>11</v>
      </c>
      <c r="L96" s="82" t="s">
        <v>77</v>
      </c>
      <c r="M96" s="82" t="s">
        <v>77</v>
      </c>
      <c r="N96" s="82" t="s">
        <v>77</v>
      </c>
      <c r="O96" s="82" t="s">
        <v>77</v>
      </c>
      <c r="P96" s="82" t="s">
        <v>77</v>
      </c>
      <c r="Q96" s="82" t="s">
        <v>77</v>
      </c>
      <c r="R96" s="53"/>
    </row>
    <row r="97" spans="1:18" x14ac:dyDescent="0.25">
      <c r="A97" s="5" t="s">
        <v>115</v>
      </c>
      <c r="B97" s="14"/>
      <c r="C97" s="252">
        <v>15</v>
      </c>
      <c r="D97" s="164"/>
      <c r="E97" s="279">
        <v>6033</v>
      </c>
      <c r="F97" s="5" t="s">
        <v>146</v>
      </c>
      <c r="G97" s="6" t="s">
        <v>50</v>
      </c>
      <c r="H97" s="12">
        <v>26.4</v>
      </c>
      <c r="I97" s="6" t="s">
        <v>75</v>
      </c>
      <c r="J97" s="4" t="s">
        <v>530</v>
      </c>
      <c r="K97" s="59">
        <v>11</v>
      </c>
      <c r="L97" s="82" t="s">
        <v>77</v>
      </c>
      <c r="M97" s="82" t="s">
        <v>77</v>
      </c>
      <c r="N97" s="82" t="s">
        <v>77</v>
      </c>
      <c r="O97" s="82" t="s">
        <v>77</v>
      </c>
      <c r="P97" s="82" t="s">
        <v>77</v>
      </c>
      <c r="Q97" s="82" t="s">
        <v>77</v>
      </c>
      <c r="R97" s="53"/>
    </row>
    <row r="98" spans="1:18" x14ac:dyDescent="0.25">
      <c r="A98" s="5" t="s">
        <v>115</v>
      </c>
      <c r="B98" s="14"/>
      <c r="C98" s="252">
        <v>16</v>
      </c>
      <c r="D98" s="164"/>
      <c r="E98" s="279">
        <v>6037</v>
      </c>
      <c r="F98" s="5" t="s">
        <v>132</v>
      </c>
      <c r="G98" s="6" t="s">
        <v>50</v>
      </c>
      <c r="H98" s="12">
        <v>9.67</v>
      </c>
      <c r="I98" s="6" t="s">
        <v>75</v>
      </c>
      <c r="J98" s="4" t="s">
        <v>530</v>
      </c>
      <c r="K98" s="59">
        <v>11</v>
      </c>
      <c r="L98" s="82" t="s">
        <v>77</v>
      </c>
      <c r="M98" s="82" t="s">
        <v>77</v>
      </c>
      <c r="N98" s="82" t="s">
        <v>77</v>
      </c>
      <c r="O98" s="82" t="s">
        <v>77</v>
      </c>
      <c r="P98" s="82" t="s">
        <v>77</v>
      </c>
      <c r="Q98" s="82" t="s">
        <v>77</v>
      </c>
      <c r="R98" s="53"/>
    </row>
    <row r="99" spans="1:18" x14ac:dyDescent="0.25">
      <c r="A99" s="5" t="s">
        <v>115</v>
      </c>
      <c r="B99" s="14"/>
      <c r="C99" s="252">
        <v>17</v>
      </c>
      <c r="D99" s="164"/>
      <c r="E99" s="279">
        <v>6034</v>
      </c>
      <c r="F99" s="5" t="s">
        <v>143</v>
      </c>
      <c r="G99" s="6" t="s">
        <v>50</v>
      </c>
      <c r="H99" s="12">
        <v>21.5</v>
      </c>
      <c r="I99" s="6" t="s">
        <v>75</v>
      </c>
      <c r="J99" s="4" t="s">
        <v>530</v>
      </c>
      <c r="K99" s="59">
        <v>11</v>
      </c>
      <c r="L99" s="82" t="s">
        <v>77</v>
      </c>
      <c r="M99" s="82" t="s">
        <v>77</v>
      </c>
      <c r="N99" s="82" t="s">
        <v>77</v>
      </c>
      <c r="O99" s="82" t="s">
        <v>77</v>
      </c>
      <c r="P99" s="82" t="s">
        <v>77</v>
      </c>
      <c r="Q99" s="82" t="s">
        <v>77</v>
      </c>
      <c r="R99" s="53"/>
    </row>
    <row r="100" spans="1:18" x14ac:dyDescent="0.25">
      <c r="A100" s="5" t="s">
        <v>115</v>
      </c>
      <c r="B100" s="14"/>
      <c r="C100" s="252">
        <v>18</v>
      </c>
      <c r="D100" s="164"/>
      <c r="E100" s="279">
        <v>6035</v>
      </c>
      <c r="F100" s="5" t="s">
        <v>531</v>
      </c>
      <c r="G100" s="6" t="s">
        <v>50</v>
      </c>
      <c r="H100" s="12">
        <v>7.3</v>
      </c>
      <c r="I100" s="6" t="s">
        <v>75</v>
      </c>
      <c r="J100" s="4" t="s">
        <v>530</v>
      </c>
      <c r="K100" s="59">
        <v>11</v>
      </c>
      <c r="L100" s="82" t="s">
        <v>77</v>
      </c>
      <c r="M100" s="82" t="s">
        <v>77</v>
      </c>
      <c r="N100" s="82" t="s">
        <v>77</v>
      </c>
      <c r="O100" s="82" t="s">
        <v>77</v>
      </c>
      <c r="P100" s="82" t="s">
        <v>77</v>
      </c>
      <c r="Q100" s="82" t="s">
        <v>77</v>
      </c>
      <c r="R100" s="53"/>
    </row>
    <row r="101" spans="1:18" x14ac:dyDescent="0.25">
      <c r="A101" s="5" t="s">
        <v>115</v>
      </c>
      <c r="B101" s="14"/>
      <c r="C101" s="252">
        <v>20</v>
      </c>
      <c r="D101" s="164"/>
      <c r="E101" s="279">
        <v>6038</v>
      </c>
      <c r="F101" s="5" t="s">
        <v>532</v>
      </c>
      <c r="G101" s="6" t="s">
        <v>522</v>
      </c>
      <c r="H101" s="12">
        <v>84.91</v>
      </c>
      <c r="I101" s="6" t="s">
        <v>120</v>
      </c>
      <c r="J101" s="4" t="s">
        <v>116</v>
      </c>
      <c r="K101" s="59">
        <v>2</v>
      </c>
      <c r="L101" s="68" t="s">
        <v>77</v>
      </c>
      <c r="M101" s="68"/>
      <c r="N101" s="68"/>
      <c r="O101" s="68" t="s">
        <v>77</v>
      </c>
      <c r="P101" s="68"/>
      <c r="Q101" s="80"/>
      <c r="R101" s="53"/>
    </row>
    <row r="102" spans="1:18" x14ac:dyDescent="0.25">
      <c r="A102" s="5" t="s">
        <v>115</v>
      </c>
      <c r="B102" s="14"/>
      <c r="C102" s="284">
        <v>21</v>
      </c>
      <c r="D102" s="164"/>
      <c r="E102" s="279">
        <v>6039</v>
      </c>
      <c r="F102" s="5" t="s">
        <v>533</v>
      </c>
      <c r="G102" s="6" t="s">
        <v>522</v>
      </c>
      <c r="H102" s="12">
        <v>153.19999999999999</v>
      </c>
      <c r="I102" s="6" t="s">
        <v>534</v>
      </c>
      <c r="J102" s="33">
        <v>0</v>
      </c>
      <c r="K102" s="60">
        <v>0</v>
      </c>
      <c r="L102" s="4"/>
      <c r="M102" s="4"/>
      <c r="N102" s="4"/>
      <c r="O102" s="4"/>
      <c r="P102" s="4"/>
      <c r="Q102" s="80"/>
      <c r="R102" s="53"/>
    </row>
    <row r="103" spans="1:18" x14ac:dyDescent="0.25">
      <c r="A103" s="5" t="s">
        <v>115</v>
      </c>
      <c r="B103" s="14"/>
      <c r="C103" s="252">
        <v>22</v>
      </c>
      <c r="D103" s="164"/>
      <c r="E103" s="279">
        <v>5069</v>
      </c>
      <c r="F103" s="5" t="s">
        <v>1003</v>
      </c>
      <c r="G103" s="6" t="s">
        <v>522</v>
      </c>
      <c r="H103" s="12">
        <v>5.22</v>
      </c>
      <c r="I103" s="6" t="s">
        <v>40</v>
      </c>
      <c r="J103" s="4" t="s">
        <v>111</v>
      </c>
      <c r="K103" s="59">
        <v>1</v>
      </c>
      <c r="L103" s="70"/>
      <c r="M103" s="70"/>
      <c r="N103" s="70"/>
      <c r="O103" s="70" t="s">
        <v>77</v>
      </c>
      <c r="P103" s="70"/>
      <c r="Q103" s="80"/>
      <c r="R103" s="53"/>
    </row>
    <row r="104" spans="1:18" x14ac:dyDescent="0.25">
      <c r="A104" s="5" t="s">
        <v>115</v>
      </c>
      <c r="B104" s="14"/>
      <c r="C104" s="252">
        <v>23</v>
      </c>
      <c r="D104" s="164"/>
      <c r="E104" s="279">
        <v>5099</v>
      </c>
      <c r="F104" s="5" t="s">
        <v>535</v>
      </c>
      <c r="G104" s="6" t="s">
        <v>93</v>
      </c>
      <c r="H104" s="12">
        <v>4.99</v>
      </c>
      <c r="I104" s="6" t="s">
        <v>40</v>
      </c>
      <c r="J104" s="4" t="s">
        <v>41</v>
      </c>
      <c r="K104" s="56">
        <v>1.9E-2</v>
      </c>
      <c r="L104" s="373" t="s">
        <v>42</v>
      </c>
      <c r="M104" s="374"/>
      <c r="N104" s="374"/>
      <c r="O104" s="374"/>
      <c r="P104" s="375"/>
      <c r="Q104" s="80"/>
      <c r="R104" s="53"/>
    </row>
    <row r="105" spans="1:18" x14ac:dyDescent="0.25">
      <c r="A105" s="5" t="s">
        <v>115</v>
      </c>
      <c r="B105" s="14" t="s">
        <v>536</v>
      </c>
      <c r="C105" s="252">
        <v>25</v>
      </c>
      <c r="D105" s="167" t="s">
        <v>536</v>
      </c>
      <c r="E105" s="279">
        <v>5097</v>
      </c>
      <c r="F105" s="5" t="s">
        <v>511</v>
      </c>
      <c r="G105" s="6" t="s">
        <v>93</v>
      </c>
      <c r="H105" s="12">
        <v>7.2</v>
      </c>
      <c r="I105" s="6" t="s">
        <v>40</v>
      </c>
      <c r="J105" s="4" t="s">
        <v>41</v>
      </c>
      <c r="K105" s="56">
        <v>1.9E-2</v>
      </c>
      <c r="L105" s="373" t="s">
        <v>42</v>
      </c>
      <c r="M105" s="374"/>
      <c r="N105" s="374"/>
      <c r="O105" s="374"/>
      <c r="P105" s="375"/>
      <c r="Q105" s="80"/>
      <c r="R105" s="53"/>
    </row>
    <row r="106" spans="1:18" x14ac:dyDescent="0.25">
      <c r="A106" s="5" t="s">
        <v>115</v>
      </c>
      <c r="B106" s="14"/>
      <c r="C106" s="252">
        <v>26</v>
      </c>
      <c r="D106" s="167"/>
      <c r="E106" s="279">
        <v>5098</v>
      </c>
      <c r="F106" s="5" t="s">
        <v>537</v>
      </c>
      <c r="G106" s="6" t="s">
        <v>93</v>
      </c>
      <c r="H106" s="12">
        <v>7.37</v>
      </c>
      <c r="I106" s="6" t="s">
        <v>40</v>
      </c>
      <c r="J106" s="4">
        <v>0</v>
      </c>
      <c r="K106" s="56">
        <v>0</v>
      </c>
      <c r="L106" s="4"/>
      <c r="M106" s="4"/>
      <c r="N106" s="4"/>
      <c r="O106" s="4"/>
      <c r="P106" s="4"/>
      <c r="Q106" s="80"/>
      <c r="R106" s="53"/>
    </row>
    <row r="107" spans="1:18" x14ac:dyDescent="0.25">
      <c r="A107" s="5" t="s">
        <v>115</v>
      </c>
      <c r="B107" s="14" t="s">
        <v>538</v>
      </c>
      <c r="C107" s="252">
        <v>27</v>
      </c>
      <c r="D107" s="167" t="s">
        <v>538</v>
      </c>
      <c r="E107" s="279">
        <v>7040</v>
      </c>
      <c r="F107" s="5" t="s">
        <v>539</v>
      </c>
      <c r="G107" s="6" t="s">
        <v>118</v>
      </c>
      <c r="H107" s="12">
        <v>24.05</v>
      </c>
      <c r="I107" s="6" t="s">
        <v>110</v>
      </c>
      <c r="J107" s="4" t="s">
        <v>116</v>
      </c>
      <c r="K107" s="56">
        <v>2</v>
      </c>
      <c r="L107" s="68"/>
      <c r="M107" s="68"/>
      <c r="N107" s="68" t="s">
        <v>77</v>
      </c>
      <c r="O107" s="68"/>
      <c r="P107" s="68" t="s">
        <v>77</v>
      </c>
      <c r="Q107" s="80"/>
      <c r="R107" s="53"/>
    </row>
    <row r="108" spans="1:18" x14ac:dyDescent="0.25">
      <c r="A108" s="5" t="s">
        <v>115</v>
      </c>
      <c r="B108" s="14" t="s">
        <v>540</v>
      </c>
      <c r="C108" s="252">
        <v>28</v>
      </c>
      <c r="D108" s="167" t="s">
        <v>540</v>
      </c>
      <c r="E108" s="279">
        <v>7041</v>
      </c>
      <c r="F108" s="5" t="s">
        <v>541</v>
      </c>
      <c r="G108" s="6" t="s">
        <v>118</v>
      </c>
      <c r="H108" s="12">
        <v>30.66</v>
      </c>
      <c r="I108" s="6" t="s">
        <v>110</v>
      </c>
      <c r="J108" s="4" t="s">
        <v>111</v>
      </c>
      <c r="K108" s="56">
        <v>1</v>
      </c>
      <c r="L108" s="70"/>
      <c r="M108" s="70"/>
      <c r="N108" s="70"/>
      <c r="O108" s="70"/>
      <c r="P108" s="70" t="s">
        <v>77</v>
      </c>
      <c r="Q108" s="80"/>
      <c r="R108" s="53"/>
    </row>
    <row r="109" spans="1:18" x14ac:dyDescent="0.25">
      <c r="A109" s="5" t="s">
        <v>115</v>
      </c>
      <c r="B109" s="14" t="s">
        <v>542</v>
      </c>
      <c r="C109" s="252">
        <v>29</v>
      </c>
      <c r="D109" s="167" t="s">
        <v>542</v>
      </c>
      <c r="E109" s="279">
        <v>7044</v>
      </c>
      <c r="F109" s="5" t="s">
        <v>255</v>
      </c>
      <c r="G109" s="6" t="s">
        <v>118</v>
      </c>
      <c r="H109" s="12">
        <v>24.65</v>
      </c>
      <c r="I109" s="6" t="s">
        <v>110</v>
      </c>
      <c r="J109" s="4" t="s">
        <v>111</v>
      </c>
      <c r="K109" s="56">
        <v>1</v>
      </c>
      <c r="L109" s="70"/>
      <c r="M109" s="70"/>
      <c r="N109" s="70"/>
      <c r="O109" s="70"/>
      <c r="P109" s="70" t="s">
        <v>77</v>
      </c>
      <c r="Q109" s="80"/>
      <c r="R109" s="53"/>
    </row>
    <row r="110" spans="1:18" x14ac:dyDescent="0.25">
      <c r="A110" s="5" t="s">
        <v>115</v>
      </c>
      <c r="B110" s="14" t="s">
        <v>543</v>
      </c>
      <c r="C110" s="252">
        <v>30</v>
      </c>
      <c r="D110" s="167" t="s">
        <v>543</v>
      </c>
      <c r="E110" s="283">
        <v>7046</v>
      </c>
      <c r="F110" s="5" t="s">
        <v>544</v>
      </c>
      <c r="G110" s="6" t="s">
        <v>50</v>
      </c>
      <c r="H110" s="12">
        <v>29.85</v>
      </c>
      <c r="I110" s="6" t="s">
        <v>40</v>
      </c>
      <c r="J110" s="4" t="s">
        <v>111</v>
      </c>
      <c r="K110" s="56">
        <v>1</v>
      </c>
      <c r="L110" s="70"/>
      <c r="M110" s="70"/>
      <c r="N110" s="70"/>
      <c r="O110" s="70"/>
      <c r="P110" s="70" t="s">
        <v>77</v>
      </c>
      <c r="Q110" s="80"/>
      <c r="R110" s="53"/>
    </row>
    <row r="111" spans="1:18" x14ac:dyDescent="0.25">
      <c r="A111" s="5" t="s">
        <v>115</v>
      </c>
      <c r="B111" s="14" t="s">
        <v>545</v>
      </c>
      <c r="C111" s="252">
        <v>31</v>
      </c>
      <c r="D111" s="167" t="s">
        <v>545</v>
      </c>
      <c r="E111" s="283">
        <v>7048</v>
      </c>
      <c r="F111" s="5" t="s">
        <v>255</v>
      </c>
      <c r="G111" s="6" t="s">
        <v>118</v>
      </c>
      <c r="H111" s="12">
        <v>30.4</v>
      </c>
      <c r="I111" s="6" t="s">
        <v>110</v>
      </c>
      <c r="J111" s="4" t="s">
        <v>111</v>
      </c>
      <c r="K111" s="56">
        <v>1</v>
      </c>
      <c r="L111" s="70"/>
      <c r="M111" s="70"/>
      <c r="N111" s="70"/>
      <c r="O111" s="70"/>
      <c r="P111" s="70" t="s">
        <v>77</v>
      </c>
      <c r="Q111" s="80"/>
      <c r="R111" s="53"/>
    </row>
    <row r="112" spans="1:18" x14ac:dyDescent="0.25">
      <c r="A112" s="5" t="s">
        <v>115</v>
      </c>
      <c r="B112" s="14" t="s">
        <v>546</v>
      </c>
      <c r="C112" s="252">
        <v>32</v>
      </c>
      <c r="D112" s="167" t="s">
        <v>546</v>
      </c>
      <c r="E112" s="283">
        <v>7049</v>
      </c>
      <c r="F112" s="5" t="s">
        <v>547</v>
      </c>
      <c r="G112" s="6" t="s">
        <v>118</v>
      </c>
      <c r="H112" s="12">
        <v>24.34</v>
      </c>
      <c r="I112" s="6" t="s">
        <v>110</v>
      </c>
      <c r="J112" s="4" t="s">
        <v>111</v>
      </c>
      <c r="K112" s="56">
        <v>1</v>
      </c>
      <c r="L112" s="70"/>
      <c r="M112" s="70"/>
      <c r="N112" s="70"/>
      <c r="O112" s="70"/>
      <c r="P112" s="70" t="s">
        <v>77</v>
      </c>
      <c r="Q112" s="80"/>
      <c r="R112" s="53"/>
    </row>
    <row r="113" spans="1:18" x14ac:dyDescent="0.25">
      <c r="A113" s="5" t="s">
        <v>115</v>
      </c>
      <c r="B113" s="14" t="s">
        <v>548</v>
      </c>
      <c r="C113" s="252">
        <v>33</v>
      </c>
      <c r="D113" s="167" t="s">
        <v>548</v>
      </c>
      <c r="E113" s="283">
        <v>7050</v>
      </c>
      <c r="F113" s="5" t="s">
        <v>549</v>
      </c>
      <c r="G113" s="6" t="s">
        <v>118</v>
      </c>
      <c r="H113" s="12">
        <v>24.41</v>
      </c>
      <c r="I113" s="6" t="s">
        <v>110</v>
      </c>
      <c r="J113" s="4" t="s">
        <v>111</v>
      </c>
      <c r="K113" s="56">
        <v>1</v>
      </c>
      <c r="L113" s="70"/>
      <c r="M113" s="70"/>
      <c r="N113" s="70"/>
      <c r="O113" s="70"/>
      <c r="P113" s="70" t="s">
        <v>77</v>
      </c>
      <c r="Q113" s="80"/>
      <c r="R113" s="53"/>
    </row>
    <row r="114" spans="1:18" x14ac:dyDescent="0.25">
      <c r="A114" s="5" t="s">
        <v>115</v>
      </c>
      <c r="B114" s="14"/>
      <c r="C114" s="252">
        <v>34</v>
      </c>
      <c r="D114" s="167"/>
      <c r="E114" s="283">
        <v>5052</v>
      </c>
      <c r="F114" s="5" t="s">
        <v>528</v>
      </c>
      <c r="G114" s="6" t="s">
        <v>93</v>
      </c>
      <c r="H114" s="12">
        <v>35.020000000000003</v>
      </c>
      <c r="I114" s="6" t="s">
        <v>110</v>
      </c>
      <c r="J114" s="4" t="s">
        <v>122</v>
      </c>
      <c r="K114" s="56">
        <v>5</v>
      </c>
      <c r="L114" s="72" t="s">
        <v>77</v>
      </c>
      <c r="M114" s="72" t="s">
        <v>77</v>
      </c>
      <c r="N114" s="72" t="s">
        <v>77</v>
      </c>
      <c r="O114" s="72" t="s">
        <v>77</v>
      </c>
      <c r="P114" s="72" t="s">
        <v>77</v>
      </c>
      <c r="Q114" s="80"/>
      <c r="R114" s="53"/>
    </row>
    <row r="115" spans="1:18" x14ac:dyDescent="0.25">
      <c r="A115" s="5" t="s">
        <v>115</v>
      </c>
      <c r="B115" s="14"/>
      <c r="C115" s="252">
        <v>36</v>
      </c>
      <c r="D115" s="167"/>
      <c r="E115" s="283">
        <v>5086</v>
      </c>
      <c r="F115" s="5" t="s">
        <v>59</v>
      </c>
      <c r="G115" s="6" t="s">
        <v>93</v>
      </c>
      <c r="H115" s="12">
        <v>59.1</v>
      </c>
      <c r="I115" s="6" t="s">
        <v>127</v>
      </c>
      <c r="J115" s="4" t="s">
        <v>116</v>
      </c>
      <c r="K115" s="56">
        <v>2</v>
      </c>
      <c r="L115" s="68" t="s">
        <v>77</v>
      </c>
      <c r="M115" s="68"/>
      <c r="N115" s="68" t="s">
        <v>77</v>
      </c>
      <c r="O115" s="68"/>
      <c r="P115" s="68"/>
      <c r="Q115" s="80"/>
      <c r="R115" s="53"/>
    </row>
    <row r="116" spans="1:18" x14ac:dyDescent="0.25">
      <c r="A116" s="5" t="s">
        <v>115</v>
      </c>
      <c r="B116" s="14"/>
      <c r="C116" s="252">
        <v>37</v>
      </c>
      <c r="D116" s="167"/>
      <c r="E116" s="283">
        <v>5088</v>
      </c>
      <c r="F116" s="5" t="s">
        <v>130</v>
      </c>
      <c r="G116" s="6" t="s">
        <v>522</v>
      </c>
      <c r="H116" s="12">
        <v>4.25</v>
      </c>
      <c r="I116" s="6" t="s">
        <v>61</v>
      </c>
      <c r="J116" s="4" t="s">
        <v>122</v>
      </c>
      <c r="K116" s="56">
        <v>5</v>
      </c>
      <c r="L116" s="72" t="s">
        <v>77</v>
      </c>
      <c r="M116" s="72" t="s">
        <v>77</v>
      </c>
      <c r="N116" s="72" t="s">
        <v>77</v>
      </c>
      <c r="O116" s="72" t="s">
        <v>77</v>
      </c>
      <c r="P116" s="72" t="s">
        <v>77</v>
      </c>
      <c r="Q116" s="80"/>
      <c r="R116" s="53"/>
    </row>
    <row r="117" spans="1:18" x14ac:dyDescent="0.25">
      <c r="A117" s="5" t="s">
        <v>115</v>
      </c>
      <c r="B117" s="14"/>
      <c r="C117" s="252">
        <v>38</v>
      </c>
      <c r="D117" s="167"/>
      <c r="E117" s="283">
        <v>5087</v>
      </c>
      <c r="F117" s="5" t="s">
        <v>59</v>
      </c>
      <c r="G117" s="6" t="s">
        <v>522</v>
      </c>
      <c r="H117" s="12">
        <v>45.63</v>
      </c>
      <c r="I117" s="6" t="s">
        <v>127</v>
      </c>
      <c r="J117" s="4" t="s">
        <v>122</v>
      </c>
      <c r="K117" s="56">
        <v>5</v>
      </c>
      <c r="L117" s="72" t="s">
        <v>77</v>
      </c>
      <c r="M117" s="72" t="s">
        <v>77</v>
      </c>
      <c r="N117" s="72" t="s">
        <v>77</v>
      </c>
      <c r="O117" s="72" t="s">
        <v>77</v>
      </c>
      <c r="P117" s="72" t="s">
        <v>77</v>
      </c>
      <c r="Q117" s="80"/>
      <c r="R117" s="53"/>
    </row>
    <row r="118" spans="1:18" x14ac:dyDescent="0.25">
      <c r="A118" s="5" t="s">
        <v>115</v>
      </c>
      <c r="B118" s="14"/>
      <c r="C118" s="252">
        <v>39</v>
      </c>
      <c r="D118" s="167"/>
      <c r="E118" s="283">
        <v>5083</v>
      </c>
      <c r="F118" s="5" t="s">
        <v>503</v>
      </c>
      <c r="G118" s="6" t="s">
        <v>522</v>
      </c>
      <c r="H118" s="12">
        <v>6.44</v>
      </c>
      <c r="I118" s="6" t="s">
        <v>61</v>
      </c>
      <c r="J118" s="4" t="s">
        <v>116</v>
      </c>
      <c r="K118" s="56">
        <v>2</v>
      </c>
      <c r="L118" s="68" t="s">
        <v>77</v>
      </c>
      <c r="M118" s="68"/>
      <c r="N118" s="68" t="s">
        <v>77</v>
      </c>
      <c r="O118" s="68"/>
      <c r="P118" s="68"/>
      <c r="Q118" s="80"/>
      <c r="R118" s="53"/>
    </row>
    <row r="119" spans="1:18" x14ac:dyDescent="0.25">
      <c r="A119" s="5" t="s">
        <v>115</v>
      </c>
      <c r="B119" s="14"/>
      <c r="C119" s="252">
        <v>40</v>
      </c>
      <c r="D119" s="167"/>
      <c r="E119" s="283">
        <v>5082</v>
      </c>
      <c r="F119" s="5" t="s">
        <v>190</v>
      </c>
      <c r="G119" s="6" t="s">
        <v>522</v>
      </c>
      <c r="H119" s="12">
        <v>19.38</v>
      </c>
      <c r="I119" s="6" t="s">
        <v>69</v>
      </c>
      <c r="J119" s="4" t="s">
        <v>116</v>
      </c>
      <c r="K119" s="56">
        <v>2</v>
      </c>
      <c r="L119" s="68" t="s">
        <v>77</v>
      </c>
      <c r="M119" s="68"/>
      <c r="N119" s="68" t="s">
        <v>77</v>
      </c>
      <c r="O119" s="68"/>
      <c r="P119" s="68"/>
      <c r="Q119" s="80"/>
      <c r="R119" s="53"/>
    </row>
    <row r="120" spans="1:18" x14ac:dyDescent="0.25">
      <c r="A120" s="5" t="s">
        <v>115</v>
      </c>
      <c r="B120" s="14"/>
      <c r="C120" s="252">
        <v>41</v>
      </c>
      <c r="D120" s="167"/>
      <c r="E120" s="283">
        <v>5085</v>
      </c>
      <c r="F120" s="5" t="s">
        <v>59</v>
      </c>
      <c r="G120" s="6" t="s">
        <v>118</v>
      </c>
      <c r="H120" s="12">
        <v>82.04</v>
      </c>
      <c r="I120" s="6" t="s">
        <v>127</v>
      </c>
      <c r="J120" s="4" t="s">
        <v>116</v>
      </c>
      <c r="K120" s="56">
        <v>2</v>
      </c>
      <c r="L120" s="68" t="s">
        <v>77</v>
      </c>
      <c r="M120" s="68"/>
      <c r="N120" s="68" t="s">
        <v>77</v>
      </c>
      <c r="O120" s="68"/>
      <c r="P120" s="68"/>
      <c r="Q120" s="80"/>
      <c r="R120" s="53"/>
    </row>
    <row r="121" spans="1:18" x14ac:dyDescent="0.25">
      <c r="A121" s="5" t="s">
        <v>115</v>
      </c>
      <c r="B121" s="14" t="s">
        <v>550</v>
      </c>
      <c r="C121" s="252">
        <v>42</v>
      </c>
      <c r="D121" s="167" t="s">
        <v>550</v>
      </c>
      <c r="E121" s="283">
        <v>5053</v>
      </c>
      <c r="F121" s="5" t="s">
        <v>551</v>
      </c>
      <c r="G121" s="6" t="s">
        <v>93</v>
      </c>
      <c r="H121" s="12">
        <v>13.23</v>
      </c>
      <c r="I121" s="6" t="s">
        <v>252</v>
      </c>
      <c r="J121" s="4" t="s">
        <v>116</v>
      </c>
      <c r="K121" s="56">
        <v>2</v>
      </c>
      <c r="L121" s="68" t="s">
        <v>77</v>
      </c>
      <c r="M121" s="68"/>
      <c r="N121" s="68" t="s">
        <v>77</v>
      </c>
      <c r="O121" s="68"/>
      <c r="P121" s="68"/>
      <c r="Q121" s="80"/>
      <c r="R121" s="53"/>
    </row>
    <row r="122" spans="1:18" x14ac:dyDescent="0.25">
      <c r="A122" s="5" t="s">
        <v>115</v>
      </c>
      <c r="B122" s="14" t="s">
        <v>552</v>
      </c>
      <c r="C122" s="252">
        <v>43</v>
      </c>
      <c r="D122" s="167" t="s">
        <v>552</v>
      </c>
      <c r="E122" s="283">
        <v>5054</v>
      </c>
      <c r="F122" s="5" t="s">
        <v>255</v>
      </c>
      <c r="G122" s="6" t="s">
        <v>93</v>
      </c>
      <c r="H122" s="12">
        <v>24.41</v>
      </c>
      <c r="I122" s="6" t="s">
        <v>110</v>
      </c>
      <c r="J122" s="4" t="s">
        <v>111</v>
      </c>
      <c r="K122" s="56">
        <v>1</v>
      </c>
      <c r="L122" s="70" t="s">
        <v>77</v>
      </c>
      <c r="M122" s="70"/>
      <c r="N122" s="70"/>
      <c r="O122" s="70"/>
      <c r="P122" s="70"/>
      <c r="Q122" s="80"/>
      <c r="R122" s="53"/>
    </row>
    <row r="123" spans="1:18" x14ac:dyDescent="0.25">
      <c r="A123" s="5" t="s">
        <v>115</v>
      </c>
      <c r="B123" s="14">
        <v>55</v>
      </c>
      <c r="C123" s="252">
        <v>44</v>
      </c>
      <c r="D123" s="167">
        <v>55</v>
      </c>
      <c r="E123" s="283">
        <v>5055</v>
      </c>
      <c r="F123" s="5" t="s">
        <v>255</v>
      </c>
      <c r="G123" s="6" t="s">
        <v>93</v>
      </c>
      <c r="H123" s="12">
        <v>18.100000000000001</v>
      </c>
      <c r="I123" s="6" t="s">
        <v>110</v>
      </c>
      <c r="J123" s="4" t="s">
        <v>111</v>
      </c>
      <c r="K123" s="56">
        <v>1</v>
      </c>
      <c r="L123" s="70" t="s">
        <v>77</v>
      </c>
      <c r="M123" s="70"/>
      <c r="N123" s="70"/>
      <c r="O123" s="70"/>
      <c r="P123" s="70"/>
      <c r="Q123" s="80"/>
      <c r="R123" s="53"/>
    </row>
    <row r="124" spans="1:18" x14ac:dyDescent="0.25">
      <c r="A124" s="5" t="s">
        <v>115</v>
      </c>
      <c r="B124" s="14">
        <v>57</v>
      </c>
      <c r="C124" s="285">
        <v>45</v>
      </c>
      <c r="D124" s="286">
        <v>57</v>
      </c>
      <c r="E124" s="287">
        <v>5057</v>
      </c>
      <c r="F124" s="5" t="s">
        <v>255</v>
      </c>
      <c r="G124" s="6" t="s">
        <v>93</v>
      </c>
      <c r="H124" s="12">
        <v>49.3</v>
      </c>
      <c r="I124" s="6" t="s">
        <v>110</v>
      </c>
      <c r="J124" s="4" t="s">
        <v>111</v>
      </c>
      <c r="K124" s="58">
        <v>1</v>
      </c>
      <c r="L124" s="70" t="s">
        <v>77</v>
      </c>
      <c r="M124" s="70"/>
      <c r="N124" s="70"/>
      <c r="O124" s="70"/>
      <c r="P124" s="70"/>
      <c r="Q124" s="80"/>
      <c r="R124" s="53"/>
    </row>
    <row r="125" spans="1:18" x14ac:dyDescent="0.25">
      <c r="A125" s="5" t="s">
        <v>115</v>
      </c>
      <c r="B125" s="14">
        <v>58</v>
      </c>
      <c r="C125" s="252">
        <v>46</v>
      </c>
      <c r="D125" s="167">
        <v>58</v>
      </c>
      <c r="E125" s="283">
        <v>5058</v>
      </c>
      <c r="F125" s="5" t="s">
        <v>255</v>
      </c>
      <c r="G125" s="6" t="s">
        <v>93</v>
      </c>
      <c r="H125" s="12">
        <v>18.170000000000002</v>
      </c>
      <c r="I125" s="6" t="s">
        <v>110</v>
      </c>
      <c r="J125" s="4" t="s">
        <v>111</v>
      </c>
      <c r="K125" s="56">
        <v>1</v>
      </c>
      <c r="L125" s="70" t="s">
        <v>77</v>
      </c>
      <c r="M125" s="70"/>
      <c r="N125" s="70"/>
      <c r="O125" s="70"/>
      <c r="P125" s="70"/>
      <c r="Q125" s="80"/>
      <c r="R125" s="53"/>
    </row>
    <row r="126" spans="1:18" x14ac:dyDescent="0.25">
      <c r="A126" s="5" t="s">
        <v>115</v>
      </c>
      <c r="B126" s="14">
        <v>59</v>
      </c>
      <c r="C126" s="252">
        <v>47</v>
      </c>
      <c r="D126" s="167">
        <v>59</v>
      </c>
      <c r="E126" s="283">
        <v>3059</v>
      </c>
      <c r="F126" s="5" t="s">
        <v>255</v>
      </c>
      <c r="G126" s="6" t="s">
        <v>93</v>
      </c>
      <c r="H126" s="12">
        <v>24.42</v>
      </c>
      <c r="I126" s="6" t="s">
        <v>110</v>
      </c>
      <c r="J126" s="4" t="s">
        <v>111</v>
      </c>
      <c r="K126" s="56">
        <v>1</v>
      </c>
      <c r="L126" s="70" t="s">
        <v>77</v>
      </c>
      <c r="M126" s="70"/>
      <c r="N126" s="70"/>
      <c r="O126" s="70"/>
      <c r="P126" s="70"/>
      <c r="Q126" s="80"/>
      <c r="R126" s="53"/>
    </row>
    <row r="127" spans="1:18" x14ac:dyDescent="0.25">
      <c r="A127" s="5" t="s">
        <v>115</v>
      </c>
      <c r="B127" s="14">
        <v>60</v>
      </c>
      <c r="C127" s="252">
        <v>48</v>
      </c>
      <c r="D127" s="167">
        <v>60</v>
      </c>
      <c r="E127" s="283">
        <v>3060</v>
      </c>
      <c r="F127" s="5" t="s">
        <v>255</v>
      </c>
      <c r="G127" s="6" t="s">
        <v>93</v>
      </c>
      <c r="H127" s="12">
        <v>18.100000000000001</v>
      </c>
      <c r="I127" s="6" t="s">
        <v>110</v>
      </c>
      <c r="J127" s="4" t="s">
        <v>111</v>
      </c>
      <c r="K127" s="56">
        <v>1</v>
      </c>
      <c r="L127" s="70" t="s">
        <v>77</v>
      </c>
      <c r="M127" s="70"/>
      <c r="N127" s="70"/>
      <c r="O127" s="70"/>
      <c r="P127" s="70"/>
      <c r="Q127" s="80"/>
      <c r="R127" s="53"/>
    </row>
    <row r="128" spans="1:18" x14ac:dyDescent="0.25">
      <c r="A128" s="5" t="s">
        <v>115</v>
      </c>
      <c r="B128" s="14">
        <v>61</v>
      </c>
      <c r="C128" s="252">
        <v>49</v>
      </c>
      <c r="D128" s="167">
        <v>61</v>
      </c>
      <c r="E128" s="277">
        <v>3061</v>
      </c>
      <c r="F128" s="5" t="s">
        <v>255</v>
      </c>
      <c r="G128" s="6" t="s">
        <v>93</v>
      </c>
      <c r="H128" s="12">
        <v>18.2</v>
      </c>
      <c r="I128" s="6" t="s">
        <v>110</v>
      </c>
      <c r="J128" s="4" t="s">
        <v>111</v>
      </c>
      <c r="K128" s="56">
        <v>1</v>
      </c>
      <c r="L128" s="70" t="s">
        <v>77</v>
      </c>
      <c r="M128" s="70"/>
      <c r="N128" s="70"/>
      <c r="O128" s="70"/>
      <c r="P128" s="70"/>
      <c r="Q128" s="80"/>
      <c r="R128" s="53"/>
    </row>
    <row r="129" spans="1:18" x14ac:dyDescent="0.25">
      <c r="A129" s="5" t="s">
        <v>115</v>
      </c>
      <c r="B129" s="14">
        <v>63</v>
      </c>
      <c r="C129" s="252">
        <v>50</v>
      </c>
      <c r="D129" s="167">
        <v>63</v>
      </c>
      <c r="E129" s="277">
        <v>3063</v>
      </c>
      <c r="F129" s="5" t="s">
        <v>255</v>
      </c>
      <c r="G129" s="6" t="s">
        <v>93</v>
      </c>
      <c r="H129" s="12">
        <v>43.06</v>
      </c>
      <c r="I129" s="6" t="s">
        <v>110</v>
      </c>
      <c r="J129" s="4" t="s">
        <v>111</v>
      </c>
      <c r="K129" s="61">
        <v>1</v>
      </c>
      <c r="L129" s="70" t="s">
        <v>77</v>
      </c>
      <c r="M129" s="70"/>
      <c r="N129" s="70"/>
      <c r="O129" s="70"/>
      <c r="P129" s="70"/>
      <c r="Q129" s="80"/>
      <c r="R129" s="53"/>
    </row>
    <row r="130" spans="1:18" x14ac:dyDescent="0.25">
      <c r="A130" s="5" t="s">
        <v>115</v>
      </c>
      <c r="B130" s="14">
        <v>71</v>
      </c>
      <c r="C130" s="252">
        <v>51</v>
      </c>
      <c r="D130" s="167">
        <v>71</v>
      </c>
      <c r="E130" s="277">
        <v>3071</v>
      </c>
      <c r="F130" s="5" t="s">
        <v>143</v>
      </c>
      <c r="G130" s="6" t="s">
        <v>50</v>
      </c>
      <c r="H130" s="12">
        <v>7.71</v>
      </c>
      <c r="I130" s="6" t="s">
        <v>75</v>
      </c>
      <c r="J130" s="4" t="s">
        <v>122</v>
      </c>
      <c r="K130" s="56">
        <v>5</v>
      </c>
      <c r="L130" s="72" t="s">
        <v>77</v>
      </c>
      <c r="M130" s="72" t="s">
        <v>77</v>
      </c>
      <c r="N130" s="72" t="s">
        <v>77</v>
      </c>
      <c r="O130" s="72" t="s">
        <v>77</v>
      </c>
      <c r="P130" s="72" t="s">
        <v>77</v>
      </c>
      <c r="Q130" s="80"/>
      <c r="R130" s="53"/>
    </row>
    <row r="131" spans="1:18" x14ac:dyDescent="0.25">
      <c r="A131" s="5" t="s">
        <v>115</v>
      </c>
      <c r="B131" s="14">
        <v>72</v>
      </c>
      <c r="C131" s="252">
        <v>52</v>
      </c>
      <c r="D131" s="167">
        <v>72</v>
      </c>
      <c r="E131" s="277">
        <v>3072</v>
      </c>
      <c r="F131" s="5" t="s">
        <v>146</v>
      </c>
      <c r="G131" s="6" t="s">
        <v>50</v>
      </c>
      <c r="H131" s="12">
        <v>10.63</v>
      </c>
      <c r="I131" s="6" t="s">
        <v>75</v>
      </c>
      <c r="J131" s="4" t="s">
        <v>122</v>
      </c>
      <c r="K131" s="56">
        <v>5</v>
      </c>
      <c r="L131" s="72" t="s">
        <v>77</v>
      </c>
      <c r="M131" s="72" t="s">
        <v>77</v>
      </c>
      <c r="N131" s="72" t="s">
        <v>77</v>
      </c>
      <c r="O131" s="72" t="s">
        <v>77</v>
      </c>
      <c r="P131" s="72" t="s">
        <v>77</v>
      </c>
      <c r="Q131" s="80"/>
      <c r="R131" s="53"/>
    </row>
    <row r="132" spans="1:18" x14ac:dyDescent="0.25">
      <c r="A132" s="5" t="s">
        <v>115</v>
      </c>
      <c r="B132" s="14">
        <v>73</v>
      </c>
      <c r="C132" s="252">
        <v>53</v>
      </c>
      <c r="D132" s="167">
        <v>73</v>
      </c>
      <c r="E132" s="277">
        <v>3073</v>
      </c>
      <c r="F132" s="5" t="s">
        <v>139</v>
      </c>
      <c r="G132" s="6" t="s">
        <v>93</v>
      </c>
      <c r="H132" s="12">
        <v>6.7</v>
      </c>
      <c r="I132" s="6" t="s">
        <v>140</v>
      </c>
      <c r="J132" s="4" t="s">
        <v>116</v>
      </c>
      <c r="K132" s="56">
        <v>2</v>
      </c>
      <c r="L132" s="68"/>
      <c r="M132" s="68" t="s">
        <v>77</v>
      </c>
      <c r="N132" s="68"/>
      <c r="O132" s="68"/>
      <c r="P132" s="68" t="s">
        <v>77</v>
      </c>
      <c r="Q132" s="80"/>
      <c r="R132" s="53"/>
    </row>
    <row r="133" spans="1:18" x14ac:dyDescent="0.25">
      <c r="A133" s="5" t="s">
        <v>115</v>
      </c>
      <c r="B133" s="14"/>
      <c r="C133" s="252">
        <v>54</v>
      </c>
      <c r="D133" s="167"/>
      <c r="E133" s="288">
        <v>3081</v>
      </c>
      <c r="F133" s="5" t="s">
        <v>190</v>
      </c>
      <c r="G133" s="6" t="s">
        <v>522</v>
      </c>
      <c r="H133" s="12">
        <v>19.11</v>
      </c>
      <c r="I133" s="6" t="s">
        <v>69</v>
      </c>
      <c r="J133" s="4" t="s">
        <v>116</v>
      </c>
      <c r="K133" s="56">
        <v>2</v>
      </c>
      <c r="L133" s="68" t="s">
        <v>77</v>
      </c>
      <c r="M133" s="68"/>
      <c r="N133" s="68" t="s">
        <v>77</v>
      </c>
      <c r="O133" s="68"/>
      <c r="P133" s="68"/>
      <c r="Q133" s="80"/>
      <c r="R133" s="53"/>
    </row>
    <row r="134" spans="1:18" x14ac:dyDescent="0.25">
      <c r="A134" s="5" t="s">
        <v>115</v>
      </c>
      <c r="B134" s="14"/>
      <c r="C134" s="252">
        <v>55</v>
      </c>
      <c r="D134" s="167"/>
      <c r="E134" s="277">
        <v>3080</v>
      </c>
      <c r="F134" s="5" t="s">
        <v>503</v>
      </c>
      <c r="G134" s="6" t="s">
        <v>522</v>
      </c>
      <c r="H134" s="12">
        <v>3.86</v>
      </c>
      <c r="I134" s="6" t="s">
        <v>61</v>
      </c>
      <c r="J134" s="4" t="s">
        <v>116</v>
      </c>
      <c r="K134" s="56">
        <v>2</v>
      </c>
      <c r="L134" s="68" t="s">
        <v>77</v>
      </c>
      <c r="M134" s="68"/>
      <c r="N134" s="68" t="s">
        <v>77</v>
      </c>
      <c r="O134" s="68"/>
      <c r="P134" s="68"/>
      <c r="Q134" s="80"/>
      <c r="R134" s="53"/>
    </row>
    <row r="135" spans="1:18" x14ac:dyDescent="0.25">
      <c r="A135" s="5" t="s">
        <v>115</v>
      </c>
      <c r="B135" s="14">
        <v>70</v>
      </c>
      <c r="C135" s="252">
        <v>56</v>
      </c>
      <c r="D135" s="167">
        <v>70</v>
      </c>
      <c r="E135" s="277">
        <v>3070</v>
      </c>
      <c r="F135" s="5" t="s">
        <v>114</v>
      </c>
      <c r="G135" s="6" t="s">
        <v>50</v>
      </c>
      <c r="H135" s="12">
        <v>3.12</v>
      </c>
      <c r="I135" s="6" t="s">
        <v>40</v>
      </c>
      <c r="J135" s="4">
        <v>0</v>
      </c>
      <c r="K135" s="56">
        <v>0</v>
      </c>
      <c r="L135" s="4"/>
      <c r="M135" s="4"/>
      <c r="N135" s="4"/>
      <c r="O135" s="4"/>
      <c r="P135" s="4"/>
      <c r="Q135" s="80"/>
      <c r="R135" s="53"/>
    </row>
    <row r="136" spans="1:18" x14ac:dyDescent="0.25">
      <c r="A136" s="5" t="s">
        <v>115</v>
      </c>
      <c r="B136" s="14">
        <v>65</v>
      </c>
      <c r="C136" s="252">
        <v>57</v>
      </c>
      <c r="D136" s="167">
        <v>65</v>
      </c>
      <c r="E136" s="277">
        <v>3065</v>
      </c>
      <c r="F136" s="5" t="s">
        <v>255</v>
      </c>
      <c r="G136" s="6" t="s">
        <v>118</v>
      </c>
      <c r="H136" s="12">
        <v>43.06</v>
      </c>
      <c r="I136" s="6" t="s">
        <v>110</v>
      </c>
      <c r="J136" s="4" t="s">
        <v>111</v>
      </c>
      <c r="K136" s="56">
        <v>1</v>
      </c>
      <c r="L136" s="70" t="s">
        <v>77</v>
      </c>
      <c r="M136" s="70"/>
      <c r="N136" s="70"/>
      <c r="O136" s="70"/>
      <c r="P136" s="70"/>
      <c r="Q136" s="80"/>
      <c r="R136" s="53"/>
    </row>
    <row r="137" spans="1:18" x14ac:dyDescent="0.25">
      <c r="A137" s="5" t="s">
        <v>115</v>
      </c>
      <c r="B137" s="14">
        <v>66</v>
      </c>
      <c r="C137" s="252">
        <v>58</v>
      </c>
      <c r="D137" s="167">
        <v>66</v>
      </c>
      <c r="E137" s="277">
        <v>3066</v>
      </c>
      <c r="F137" s="5" t="s">
        <v>255</v>
      </c>
      <c r="G137" s="6" t="s">
        <v>118</v>
      </c>
      <c r="H137" s="12">
        <v>18.34</v>
      </c>
      <c r="I137" s="6" t="s">
        <v>110</v>
      </c>
      <c r="J137" s="4" t="s">
        <v>111</v>
      </c>
      <c r="K137" s="56">
        <v>1</v>
      </c>
      <c r="L137" s="70" t="s">
        <v>77</v>
      </c>
      <c r="M137" s="70"/>
      <c r="N137" s="70"/>
      <c r="O137" s="70"/>
      <c r="P137" s="70"/>
      <c r="Q137" s="80"/>
      <c r="R137" s="53"/>
    </row>
    <row r="138" spans="1:18" x14ac:dyDescent="0.25">
      <c r="A138" s="5" t="s">
        <v>115</v>
      </c>
      <c r="B138" s="14">
        <v>67</v>
      </c>
      <c r="C138" s="252">
        <v>59</v>
      </c>
      <c r="D138" s="167">
        <v>67</v>
      </c>
      <c r="E138" s="277">
        <v>3067</v>
      </c>
      <c r="F138" s="5" t="s">
        <v>255</v>
      </c>
      <c r="G138" s="6" t="s">
        <v>118</v>
      </c>
      <c r="H138" s="12">
        <v>18.34</v>
      </c>
      <c r="I138" s="6" t="s">
        <v>110</v>
      </c>
      <c r="J138" s="4" t="s">
        <v>111</v>
      </c>
      <c r="K138" s="56">
        <v>1</v>
      </c>
      <c r="L138" s="70" t="s">
        <v>77</v>
      </c>
      <c r="M138" s="70"/>
      <c r="N138" s="70"/>
      <c r="O138" s="70"/>
      <c r="P138" s="70"/>
      <c r="Q138" s="80"/>
      <c r="R138" s="53"/>
    </row>
    <row r="139" spans="1:18" x14ac:dyDescent="0.25">
      <c r="A139" s="5" t="s">
        <v>115</v>
      </c>
      <c r="B139" s="14">
        <v>68</v>
      </c>
      <c r="C139" s="252">
        <v>60</v>
      </c>
      <c r="D139" s="167">
        <v>68</v>
      </c>
      <c r="E139" s="277">
        <v>1068</v>
      </c>
      <c r="F139" s="5" t="s">
        <v>255</v>
      </c>
      <c r="G139" s="6" t="s">
        <v>118</v>
      </c>
      <c r="H139" s="12">
        <v>18.34</v>
      </c>
      <c r="I139" s="6" t="s">
        <v>110</v>
      </c>
      <c r="J139" s="4" t="s">
        <v>111</v>
      </c>
      <c r="K139" s="56">
        <v>1</v>
      </c>
      <c r="L139" s="70" t="s">
        <v>77</v>
      </c>
      <c r="M139" s="70"/>
      <c r="N139" s="70"/>
      <c r="O139" s="70"/>
      <c r="P139" s="70"/>
      <c r="Q139" s="80"/>
      <c r="R139" s="53"/>
    </row>
    <row r="140" spans="1:18" x14ac:dyDescent="0.25">
      <c r="A140" s="5" t="s">
        <v>115</v>
      </c>
      <c r="B140" s="14">
        <v>69</v>
      </c>
      <c r="C140" s="252">
        <v>61</v>
      </c>
      <c r="D140" s="167">
        <v>69</v>
      </c>
      <c r="E140" s="277">
        <v>1069</v>
      </c>
      <c r="F140" s="5" t="s">
        <v>255</v>
      </c>
      <c r="G140" s="6" t="s">
        <v>118</v>
      </c>
      <c r="H140" s="12">
        <v>17.809999999999999</v>
      </c>
      <c r="I140" s="6" t="s">
        <v>110</v>
      </c>
      <c r="J140" s="4" t="s">
        <v>111</v>
      </c>
      <c r="K140" s="56">
        <v>1</v>
      </c>
      <c r="L140" s="70" t="s">
        <v>77</v>
      </c>
      <c r="M140" s="70"/>
      <c r="N140" s="70"/>
      <c r="O140" s="70"/>
      <c r="P140" s="70"/>
      <c r="Q140" s="80"/>
      <c r="R140" s="53"/>
    </row>
    <row r="141" spans="1:18" x14ac:dyDescent="0.25">
      <c r="A141" s="5" t="s">
        <v>115</v>
      </c>
      <c r="B141" s="14"/>
      <c r="C141" s="252">
        <v>62</v>
      </c>
      <c r="D141" s="167"/>
      <c r="E141" s="277">
        <v>3084</v>
      </c>
      <c r="F141" s="5" t="s">
        <v>59</v>
      </c>
      <c r="G141" s="6" t="s">
        <v>118</v>
      </c>
      <c r="H141" s="12">
        <v>78.77</v>
      </c>
      <c r="I141" s="6" t="s">
        <v>127</v>
      </c>
      <c r="J141" s="4" t="s">
        <v>116</v>
      </c>
      <c r="K141" s="56">
        <v>2</v>
      </c>
      <c r="L141" s="68" t="s">
        <v>77</v>
      </c>
      <c r="M141" s="68"/>
      <c r="N141" s="68" t="s">
        <v>77</v>
      </c>
      <c r="O141" s="68"/>
      <c r="P141" s="68"/>
      <c r="Q141" s="80"/>
      <c r="R141" s="53"/>
    </row>
    <row r="142" spans="1:18" x14ac:dyDescent="0.25">
      <c r="A142" s="5" t="s">
        <v>115</v>
      </c>
      <c r="B142" s="14">
        <v>92</v>
      </c>
      <c r="C142" s="252">
        <v>63</v>
      </c>
      <c r="D142" s="167">
        <v>92</v>
      </c>
      <c r="E142" s="277">
        <v>1092</v>
      </c>
      <c r="F142" s="5" t="s">
        <v>553</v>
      </c>
      <c r="G142" s="6" t="s">
        <v>93</v>
      </c>
      <c r="H142" s="12">
        <v>6.53</v>
      </c>
      <c r="I142" s="6" t="s">
        <v>40</v>
      </c>
      <c r="J142" s="4" t="s">
        <v>41</v>
      </c>
      <c r="K142" s="56">
        <v>1.9E-2</v>
      </c>
      <c r="L142" s="373" t="s">
        <v>42</v>
      </c>
      <c r="M142" s="374"/>
      <c r="N142" s="374"/>
      <c r="O142" s="374"/>
      <c r="P142" s="375"/>
      <c r="Q142" s="80"/>
      <c r="R142" s="53"/>
    </row>
    <row r="143" spans="1:18" x14ac:dyDescent="0.25">
      <c r="A143" s="5" t="s">
        <v>115</v>
      </c>
      <c r="B143" s="14">
        <v>91</v>
      </c>
      <c r="C143" s="252">
        <v>64</v>
      </c>
      <c r="D143" s="167">
        <v>91</v>
      </c>
      <c r="E143" s="277">
        <v>1091</v>
      </c>
      <c r="F143" s="5" t="s">
        <v>511</v>
      </c>
      <c r="G143" s="6" t="s">
        <v>93</v>
      </c>
      <c r="H143" s="12">
        <v>8.7100000000000009</v>
      </c>
      <c r="I143" s="6" t="s">
        <v>40</v>
      </c>
      <c r="J143" s="4" t="s">
        <v>41</v>
      </c>
      <c r="K143" s="56">
        <v>1.9E-2</v>
      </c>
      <c r="L143" s="373" t="s">
        <v>42</v>
      </c>
      <c r="M143" s="374"/>
      <c r="N143" s="374"/>
      <c r="O143" s="374"/>
      <c r="P143" s="375"/>
      <c r="Q143" s="80"/>
      <c r="R143" s="53"/>
    </row>
    <row r="144" spans="1:18" x14ac:dyDescent="0.25">
      <c r="A144" s="5" t="s">
        <v>115</v>
      </c>
      <c r="B144" s="14"/>
      <c r="C144" s="252">
        <v>66</v>
      </c>
      <c r="D144" s="167"/>
      <c r="E144" s="277">
        <v>1011</v>
      </c>
      <c r="F144" s="5" t="s">
        <v>554</v>
      </c>
      <c r="G144" s="6" t="s">
        <v>118</v>
      </c>
      <c r="H144" s="12">
        <v>133.4</v>
      </c>
      <c r="I144" s="6" t="s">
        <v>60</v>
      </c>
      <c r="J144" s="4" t="s">
        <v>116</v>
      </c>
      <c r="K144" s="56">
        <v>2</v>
      </c>
      <c r="L144" s="68"/>
      <c r="M144" s="68" t="s">
        <v>77</v>
      </c>
      <c r="N144" s="68"/>
      <c r="O144" s="68" t="s">
        <v>77</v>
      </c>
      <c r="P144" s="68"/>
      <c r="Q144" s="80"/>
      <c r="R144" s="53"/>
    </row>
    <row r="145" spans="1:20" x14ac:dyDescent="0.25">
      <c r="A145" s="5" t="s">
        <v>115</v>
      </c>
      <c r="B145" s="14"/>
      <c r="C145" s="252">
        <v>67</v>
      </c>
      <c r="D145" s="167"/>
      <c r="E145" s="277">
        <v>1014</v>
      </c>
      <c r="F145" s="5" t="s">
        <v>555</v>
      </c>
      <c r="G145" s="6" t="s">
        <v>118</v>
      </c>
      <c r="H145" s="12">
        <v>4.5</v>
      </c>
      <c r="I145" s="6" t="s">
        <v>110</v>
      </c>
      <c r="J145" s="4" t="s">
        <v>111</v>
      </c>
      <c r="K145" s="56">
        <v>1</v>
      </c>
      <c r="L145" s="70" t="s">
        <v>77</v>
      </c>
      <c r="M145" s="70"/>
      <c r="N145" s="70"/>
      <c r="O145" s="70"/>
      <c r="P145" s="70"/>
      <c r="Q145" s="80"/>
      <c r="R145" s="53"/>
    </row>
    <row r="146" spans="1:20" x14ac:dyDescent="0.25">
      <c r="A146" s="5" t="s">
        <v>115</v>
      </c>
      <c r="B146" s="14"/>
      <c r="C146" s="252">
        <v>68</v>
      </c>
      <c r="D146" s="167"/>
      <c r="E146" s="277">
        <v>1013</v>
      </c>
      <c r="F146" s="5" t="s">
        <v>555</v>
      </c>
      <c r="G146" s="6" t="s">
        <v>118</v>
      </c>
      <c r="H146" s="12">
        <v>4.5</v>
      </c>
      <c r="I146" s="6" t="s">
        <v>110</v>
      </c>
      <c r="J146" s="4" t="s">
        <v>111</v>
      </c>
      <c r="K146" s="56">
        <v>1</v>
      </c>
      <c r="L146" s="70" t="s">
        <v>77</v>
      </c>
      <c r="M146" s="70"/>
      <c r="N146" s="70"/>
      <c r="O146" s="70"/>
      <c r="P146" s="70"/>
      <c r="Q146" s="80"/>
      <c r="R146" s="53"/>
    </row>
    <row r="147" spans="1:20" x14ac:dyDescent="0.25">
      <c r="A147" s="5" t="s">
        <v>115</v>
      </c>
      <c r="B147" s="14"/>
      <c r="C147" s="252">
        <v>69</v>
      </c>
      <c r="D147" s="167"/>
      <c r="E147" s="277">
        <v>1012</v>
      </c>
      <c r="F147" s="5" t="s">
        <v>555</v>
      </c>
      <c r="G147" s="6" t="s">
        <v>118</v>
      </c>
      <c r="H147" s="12">
        <v>4.5</v>
      </c>
      <c r="I147" s="6" t="s">
        <v>110</v>
      </c>
      <c r="J147" s="4" t="s">
        <v>111</v>
      </c>
      <c r="K147" s="56">
        <v>1</v>
      </c>
      <c r="L147" s="70" t="s">
        <v>77</v>
      </c>
      <c r="M147" s="70"/>
      <c r="N147" s="70"/>
      <c r="O147" s="70"/>
      <c r="P147" s="70"/>
      <c r="Q147" s="80"/>
      <c r="R147" s="53"/>
    </row>
    <row r="148" spans="1:20" x14ac:dyDescent="0.25">
      <c r="A148" s="5" t="s">
        <v>115</v>
      </c>
      <c r="B148" s="14"/>
      <c r="C148" s="252">
        <v>70</v>
      </c>
      <c r="D148" s="167"/>
      <c r="E148" s="277" t="s">
        <v>1007</v>
      </c>
      <c r="F148" s="5" t="s">
        <v>556</v>
      </c>
      <c r="G148" s="6" t="s">
        <v>93</v>
      </c>
      <c r="H148" s="12">
        <v>11.94</v>
      </c>
      <c r="I148" s="6" t="s">
        <v>110</v>
      </c>
      <c r="J148" s="4" t="s">
        <v>116</v>
      </c>
      <c r="K148" s="56">
        <v>2</v>
      </c>
      <c r="L148" s="68" t="s">
        <v>77</v>
      </c>
      <c r="M148" s="68"/>
      <c r="N148" s="68" t="s">
        <v>77</v>
      </c>
      <c r="O148" s="68"/>
      <c r="P148" s="68"/>
      <c r="Q148" s="80"/>
      <c r="R148" s="53"/>
    </row>
    <row r="149" spans="1:20" x14ac:dyDescent="0.25">
      <c r="A149" s="5" t="s">
        <v>115</v>
      </c>
      <c r="B149" s="14">
        <v>45</v>
      </c>
      <c r="C149" s="252">
        <v>71</v>
      </c>
      <c r="D149" s="167">
        <v>45</v>
      </c>
      <c r="E149" s="277">
        <v>7045</v>
      </c>
      <c r="F149" s="5" t="s">
        <v>255</v>
      </c>
      <c r="G149" s="6" t="s">
        <v>93</v>
      </c>
      <c r="H149" s="12">
        <v>17.8</v>
      </c>
      <c r="I149" s="6" t="s">
        <v>110</v>
      </c>
      <c r="J149" s="4" t="s">
        <v>111</v>
      </c>
      <c r="K149" s="56">
        <v>1</v>
      </c>
      <c r="L149" s="70" t="s">
        <v>77</v>
      </c>
      <c r="M149" s="70"/>
      <c r="N149" s="70"/>
      <c r="O149" s="70"/>
      <c r="P149" s="70"/>
      <c r="Q149" s="80"/>
      <c r="R149" s="53"/>
    </row>
    <row r="150" spans="1:20" x14ac:dyDescent="0.25">
      <c r="A150" s="5" t="s">
        <v>115</v>
      </c>
      <c r="B150" s="14"/>
      <c r="C150" s="252">
        <v>98</v>
      </c>
      <c r="D150" s="167"/>
      <c r="E150" s="277" t="s">
        <v>1008</v>
      </c>
      <c r="F150" s="5" t="s">
        <v>59</v>
      </c>
      <c r="G150" s="6" t="s">
        <v>522</v>
      </c>
      <c r="H150" s="12">
        <v>545.83000000000004</v>
      </c>
      <c r="I150" s="6" t="s">
        <v>127</v>
      </c>
      <c r="J150" s="4" t="s">
        <v>116</v>
      </c>
      <c r="K150" s="56">
        <v>2</v>
      </c>
      <c r="L150" s="68" t="s">
        <v>77</v>
      </c>
      <c r="M150" s="68"/>
      <c r="N150" s="68" t="s">
        <v>77</v>
      </c>
      <c r="O150" s="68"/>
      <c r="P150" s="68"/>
      <c r="Q150" s="80"/>
      <c r="R150" s="53"/>
    </row>
    <row r="151" spans="1:20" x14ac:dyDescent="0.25">
      <c r="A151" s="5" t="s">
        <v>115</v>
      </c>
      <c r="B151" s="14"/>
      <c r="C151" s="252">
        <v>98</v>
      </c>
      <c r="D151" s="167"/>
      <c r="E151" s="277" t="s">
        <v>1008</v>
      </c>
      <c r="F151" s="5" t="s">
        <v>59</v>
      </c>
      <c r="G151" s="6" t="s">
        <v>118</v>
      </c>
      <c r="H151" s="12">
        <v>169.14</v>
      </c>
      <c r="I151" s="6" t="s">
        <v>127</v>
      </c>
      <c r="J151" s="4" t="s">
        <v>116</v>
      </c>
      <c r="K151" s="56">
        <v>2</v>
      </c>
      <c r="L151" s="68" t="s">
        <v>77</v>
      </c>
      <c r="M151" s="68"/>
      <c r="N151" s="68" t="s">
        <v>77</v>
      </c>
      <c r="O151" s="68"/>
      <c r="P151" s="68"/>
      <c r="Q151" s="80"/>
      <c r="R151" s="53"/>
    </row>
    <row r="152" spans="1:20" x14ac:dyDescent="0.25">
      <c r="A152" s="5" t="s">
        <v>115</v>
      </c>
      <c r="B152" s="14"/>
      <c r="C152" s="252">
        <v>99</v>
      </c>
      <c r="D152" s="164"/>
      <c r="E152" s="277" t="s">
        <v>1009</v>
      </c>
      <c r="F152" s="5" t="s">
        <v>59</v>
      </c>
      <c r="G152" s="6" t="s">
        <v>522</v>
      </c>
      <c r="H152" s="12">
        <v>252.8</v>
      </c>
      <c r="I152" s="6" t="s">
        <v>127</v>
      </c>
      <c r="J152" s="4" t="s">
        <v>116</v>
      </c>
      <c r="K152" s="56">
        <v>2</v>
      </c>
      <c r="L152" s="68" t="s">
        <v>77</v>
      </c>
      <c r="M152" s="68"/>
      <c r="N152" s="68" t="s">
        <v>77</v>
      </c>
      <c r="O152" s="68"/>
      <c r="P152" s="68"/>
      <c r="Q152" s="80"/>
      <c r="R152" s="53"/>
    </row>
    <row r="153" spans="1:20" x14ac:dyDescent="0.25">
      <c r="A153" s="5"/>
      <c r="B153" s="14"/>
      <c r="C153" s="252"/>
      <c r="D153" s="164"/>
      <c r="E153" s="277"/>
      <c r="F153" s="5"/>
      <c r="G153" s="6"/>
      <c r="H153" s="12"/>
      <c r="I153" s="6"/>
      <c r="J153" s="4"/>
      <c r="K153" s="254"/>
      <c r="L153" s="185"/>
      <c r="M153" s="201"/>
      <c r="N153" s="201"/>
      <c r="O153" s="201"/>
      <c r="P153" s="202"/>
      <c r="Q153" s="81"/>
      <c r="R153" s="54"/>
      <c r="S153" s="32"/>
      <c r="T153" s="32"/>
    </row>
    <row r="154" spans="1:20" x14ac:dyDescent="0.25">
      <c r="A154" s="172" t="s">
        <v>131</v>
      </c>
      <c r="B154" s="14"/>
      <c r="C154" s="253">
        <v>101</v>
      </c>
      <c r="D154" s="167"/>
      <c r="E154" s="277" t="s">
        <v>1010</v>
      </c>
      <c r="F154" s="5" t="s">
        <v>190</v>
      </c>
      <c r="G154" s="6" t="s">
        <v>522</v>
      </c>
      <c r="H154" s="12">
        <v>46.99</v>
      </c>
      <c r="I154" s="6" t="s">
        <v>69</v>
      </c>
      <c r="J154" s="4" t="s">
        <v>41</v>
      </c>
      <c r="K154" s="56">
        <v>1.9E-2</v>
      </c>
      <c r="L154" s="373" t="s">
        <v>42</v>
      </c>
      <c r="M154" s="374"/>
      <c r="N154" s="374"/>
      <c r="O154" s="374"/>
      <c r="P154" s="375"/>
      <c r="Q154" s="80"/>
      <c r="R154" s="53"/>
    </row>
    <row r="155" spans="1:20" x14ac:dyDescent="0.25">
      <c r="A155" s="5" t="s">
        <v>131</v>
      </c>
      <c r="B155" s="14"/>
      <c r="C155" s="253">
        <v>102</v>
      </c>
      <c r="D155" s="167"/>
      <c r="E155" s="277">
        <v>2110</v>
      </c>
      <c r="F155" s="5" t="s">
        <v>557</v>
      </c>
      <c r="G155" s="6" t="s">
        <v>118</v>
      </c>
      <c r="H155" s="12">
        <v>771.29</v>
      </c>
      <c r="I155" s="6" t="s">
        <v>60</v>
      </c>
      <c r="J155" s="4" t="s">
        <v>116</v>
      </c>
      <c r="K155" s="56">
        <v>2</v>
      </c>
      <c r="L155" s="68"/>
      <c r="M155" s="68" t="s">
        <v>77</v>
      </c>
      <c r="N155" s="68"/>
      <c r="O155" s="68" t="s">
        <v>77</v>
      </c>
      <c r="P155" s="68"/>
      <c r="Q155" s="80"/>
      <c r="R155" s="53"/>
    </row>
    <row r="156" spans="1:20" x14ac:dyDescent="0.25">
      <c r="A156" s="5" t="s">
        <v>131</v>
      </c>
      <c r="B156" s="14"/>
      <c r="C156" s="253">
        <v>103</v>
      </c>
      <c r="D156" s="167"/>
      <c r="E156" s="277">
        <v>4120</v>
      </c>
      <c r="F156" s="5" t="s">
        <v>557</v>
      </c>
      <c r="G156" s="6" t="s">
        <v>118</v>
      </c>
      <c r="H156" s="12">
        <v>711.19</v>
      </c>
      <c r="I156" s="6" t="s">
        <v>60</v>
      </c>
      <c r="J156" s="4" t="s">
        <v>116</v>
      </c>
      <c r="K156" s="56">
        <v>2</v>
      </c>
      <c r="L156" s="68"/>
      <c r="M156" s="68" t="s">
        <v>77</v>
      </c>
      <c r="N156" s="68"/>
      <c r="O156" s="68" t="s">
        <v>77</v>
      </c>
      <c r="P156" s="68"/>
      <c r="Q156" s="80"/>
      <c r="R156" s="53"/>
    </row>
    <row r="157" spans="1:20" x14ac:dyDescent="0.25">
      <c r="A157" s="5" t="s">
        <v>131</v>
      </c>
      <c r="B157" s="14"/>
      <c r="C157" s="253">
        <v>104</v>
      </c>
      <c r="D157" s="167"/>
      <c r="E157" s="277">
        <v>6130</v>
      </c>
      <c r="F157" s="5" t="s">
        <v>557</v>
      </c>
      <c r="G157" s="6" t="s">
        <v>118</v>
      </c>
      <c r="H157" s="12">
        <v>440.46</v>
      </c>
      <c r="I157" s="6" t="s">
        <v>60</v>
      </c>
      <c r="J157" s="4" t="s">
        <v>116</v>
      </c>
      <c r="K157" s="56">
        <v>2</v>
      </c>
      <c r="L157" s="68"/>
      <c r="M157" s="68" t="s">
        <v>77</v>
      </c>
      <c r="N157" s="68"/>
      <c r="O157" s="68" t="s">
        <v>77</v>
      </c>
      <c r="P157" s="68"/>
      <c r="Q157" s="80"/>
      <c r="R157" s="53"/>
    </row>
    <row r="158" spans="1:20" x14ac:dyDescent="0.25">
      <c r="A158" s="5" t="s">
        <v>131</v>
      </c>
      <c r="B158" s="14"/>
      <c r="C158" s="253">
        <v>105</v>
      </c>
      <c r="D158" s="167"/>
      <c r="E158" s="277">
        <v>2118</v>
      </c>
      <c r="F158" s="5" t="s">
        <v>558</v>
      </c>
      <c r="G158" s="6" t="s">
        <v>118</v>
      </c>
      <c r="H158" s="12">
        <v>3.8</v>
      </c>
      <c r="I158" s="6" t="s">
        <v>110</v>
      </c>
      <c r="J158" s="4" t="s">
        <v>116</v>
      </c>
      <c r="K158" s="56">
        <v>2</v>
      </c>
      <c r="L158" s="68"/>
      <c r="M158" s="68"/>
      <c r="N158" s="68" t="s">
        <v>77</v>
      </c>
      <c r="O158" s="68"/>
      <c r="P158" s="68" t="s">
        <v>77</v>
      </c>
      <c r="Q158" s="80"/>
      <c r="R158" s="53"/>
    </row>
    <row r="159" spans="1:20" x14ac:dyDescent="0.25">
      <c r="A159" s="5" t="s">
        <v>131</v>
      </c>
      <c r="B159" s="14"/>
      <c r="C159" s="253">
        <v>106</v>
      </c>
      <c r="D159" s="167"/>
      <c r="E159" s="277">
        <v>2111</v>
      </c>
      <c r="F159" s="5" t="s">
        <v>559</v>
      </c>
      <c r="G159" s="6" t="s">
        <v>118</v>
      </c>
      <c r="H159" s="12">
        <v>3.77</v>
      </c>
      <c r="I159" s="6" t="s">
        <v>110</v>
      </c>
      <c r="J159" s="4" t="s">
        <v>116</v>
      </c>
      <c r="K159" s="56">
        <v>2</v>
      </c>
      <c r="L159" s="68"/>
      <c r="M159" s="68"/>
      <c r="N159" s="68" t="s">
        <v>77</v>
      </c>
      <c r="O159" s="68"/>
      <c r="P159" s="68" t="s">
        <v>77</v>
      </c>
      <c r="Q159" s="80"/>
      <c r="R159" s="53"/>
    </row>
    <row r="160" spans="1:20" x14ac:dyDescent="0.25">
      <c r="A160" s="5" t="s">
        <v>131</v>
      </c>
      <c r="B160" s="14"/>
      <c r="C160" s="253">
        <v>107</v>
      </c>
      <c r="D160" s="167"/>
      <c r="E160" s="277">
        <v>2112</v>
      </c>
      <c r="F160" s="5" t="s">
        <v>560</v>
      </c>
      <c r="G160" s="6" t="s">
        <v>118</v>
      </c>
      <c r="H160" s="12">
        <v>3.77</v>
      </c>
      <c r="I160" s="6" t="s">
        <v>110</v>
      </c>
      <c r="J160" s="4" t="s">
        <v>116</v>
      </c>
      <c r="K160" s="56">
        <v>2</v>
      </c>
      <c r="L160" s="68"/>
      <c r="M160" s="68"/>
      <c r="N160" s="68" t="s">
        <v>77</v>
      </c>
      <c r="O160" s="68"/>
      <c r="P160" s="68" t="s">
        <v>77</v>
      </c>
      <c r="Q160" s="80"/>
      <c r="R160" s="53"/>
    </row>
    <row r="161" spans="1:18" x14ac:dyDescent="0.25">
      <c r="A161" s="5" t="s">
        <v>131</v>
      </c>
      <c r="B161" s="14"/>
      <c r="C161" s="253">
        <v>108</v>
      </c>
      <c r="D161" s="167"/>
      <c r="E161" s="277">
        <v>2113</v>
      </c>
      <c r="F161" s="5" t="s">
        <v>561</v>
      </c>
      <c r="G161" s="6" t="s">
        <v>118</v>
      </c>
      <c r="H161" s="12">
        <v>3.8</v>
      </c>
      <c r="I161" s="6" t="s">
        <v>110</v>
      </c>
      <c r="J161" s="4" t="s">
        <v>116</v>
      </c>
      <c r="K161" s="56">
        <v>2</v>
      </c>
      <c r="L161" s="68"/>
      <c r="M161" s="68"/>
      <c r="N161" s="68" t="s">
        <v>77</v>
      </c>
      <c r="O161" s="68"/>
      <c r="P161" s="68" t="s">
        <v>77</v>
      </c>
      <c r="Q161" s="80"/>
      <c r="R161" s="53"/>
    </row>
    <row r="162" spans="1:18" x14ac:dyDescent="0.25">
      <c r="A162" s="5" t="s">
        <v>131</v>
      </c>
      <c r="B162" s="14"/>
      <c r="C162" s="253">
        <v>109</v>
      </c>
      <c r="D162" s="167"/>
      <c r="E162" s="277">
        <v>2114</v>
      </c>
      <c r="F162" s="5" t="s">
        <v>562</v>
      </c>
      <c r="G162" s="6" t="s">
        <v>118</v>
      </c>
      <c r="H162" s="12">
        <v>3.77</v>
      </c>
      <c r="I162" s="6" t="s">
        <v>110</v>
      </c>
      <c r="J162" s="4" t="s">
        <v>116</v>
      </c>
      <c r="K162" s="56">
        <v>2</v>
      </c>
      <c r="L162" s="68"/>
      <c r="M162" s="68"/>
      <c r="N162" s="68" t="s">
        <v>77</v>
      </c>
      <c r="O162" s="68"/>
      <c r="P162" s="68" t="s">
        <v>77</v>
      </c>
      <c r="Q162" s="80"/>
      <c r="R162" s="53"/>
    </row>
    <row r="163" spans="1:18" x14ac:dyDescent="0.25">
      <c r="A163" s="5" t="s">
        <v>131</v>
      </c>
      <c r="B163" s="14"/>
      <c r="C163" s="253">
        <v>110</v>
      </c>
      <c r="D163" s="167"/>
      <c r="E163" s="277">
        <v>4121</v>
      </c>
      <c r="F163" s="5" t="s">
        <v>563</v>
      </c>
      <c r="G163" s="6" t="s">
        <v>118</v>
      </c>
      <c r="H163" s="12">
        <v>3.77</v>
      </c>
      <c r="I163" s="6" t="s">
        <v>110</v>
      </c>
      <c r="J163" s="4" t="s">
        <v>116</v>
      </c>
      <c r="K163" s="56">
        <v>2</v>
      </c>
      <c r="L163" s="68"/>
      <c r="M163" s="68"/>
      <c r="N163" s="68" t="s">
        <v>77</v>
      </c>
      <c r="O163" s="68"/>
      <c r="P163" s="68" t="s">
        <v>77</v>
      </c>
      <c r="Q163" s="80"/>
      <c r="R163" s="53"/>
    </row>
    <row r="164" spans="1:18" x14ac:dyDescent="0.25">
      <c r="A164" s="5" t="s">
        <v>131</v>
      </c>
      <c r="B164" s="14"/>
      <c r="C164" s="253">
        <v>111</v>
      </c>
      <c r="D164" s="167"/>
      <c r="E164" s="277">
        <v>4122</v>
      </c>
      <c r="F164" s="5" t="s">
        <v>564</v>
      </c>
      <c r="G164" s="6" t="s">
        <v>118</v>
      </c>
      <c r="H164" s="12">
        <v>3.8</v>
      </c>
      <c r="I164" s="6" t="s">
        <v>110</v>
      </c>
      <c r="J164" s="4" t="s">
        <v>116</v>
      </c>
      <c r="K164" s="56">
        <v>2</v>
      </c>
      <c r="L164" s="68"/>
      <c r="M164" s="68"/>
      <c r="N164" s="68" t="s">
        <v>77</v>
      </c>
      <c r="O164" s="68"/>
      <c r="P164" s="68" t="s">
        <v>77</v>
      </c>
      <c r="Q164" s="80"/>
      <c r="R164" s="53"/>
    </row>
    <row r="165" spans="1:18" x14ac:dyDescent="0.25">
      <c r="A165" s="5" t="s">
        <v>131</v>
      </c>
      <c r="B165" s="14"/>
      <c r="C165" s="253">
        <v>112</v>
      </c>
      <c r="D165" s="167"/>
      <c r="E165" s="277">
        <v>4123</v>
      </c>
      <c r="F165" s="5" t="s">
        <v>565</v>
      </c>
      <c r="G165" s="6" t="s">
        <v>118</v>
      </c>
      <c r="H165" s="12">
        <v>3.77</v>
      </c>
      <c r="I165" s="6" t="s">
        <v>110</v>
      </c>
      <c r="J165" s="4" t="s">
        <v>116</v>
      </c>
      <c r="K165" s="56">
        <v>2</v>
      </c>
      <c r="L165" s="68"/>
      <c r="M165" s="68"/>
      <c r="N165" s="68" t="s">
        <v>77</v>
      </c>
      <c r="O165" s="68"/>
      <c r="P165" s="68" t="s">
        <v>77</v>
      </c>
      <c r="Q165" s="80"/>
      <c r="R165" s="53"/>
    </row>
    <row r="166" spans="1:18" x14ac:dyDescent="0.25">
      <c r="A166" s="5" t="s">
        <v>131</v>
      </c>
      <c r="B166" s="14"/>
      <c r="C166" s="253">
        <v>113</v>
      </c>
      <c r="D166" s="167"/>
      <c r="E166" s="277">
        <v>4124</v>
      </c>
      <c r="F166" s="5" t="s">
        <v>566</v>
      </c>
      <c r="G166" s="6" t="s">
        <v>118</v>
      </c>
      <c r="H166" s="12">
        <v>3.77</v>
      </c>
      <c r="I166" s="6" t="s">
        <v>110</v>
      </c>
      <c r="J166" s="4" t="s">
        <v>116</v>
      </c>
      <c r="K166" s="56">
        <v>2</v>
      </c>
      <c r="L166" s="68"/>
      <c r="M166" s="68"/>
      <c r="N166" s="68" t="s">
        <v>77</v>
      </c>
      <c r="O166" s="68"/>
      <c r="P166" s="68" t="s">
        <v>77</v>
      </c>
      <c r="Q166" s="80"/>
      <c r="R166" s="53"/>
    </row>
    <row r="167" spans="1:18" x14ac:dyDescent="0.25">
      <c r="A167" s="5" t="s">
        <v>131</v>
      </c>
      <c r="B167" s="14"/>
      <c r="C167" s="253">
        <v>114</v>
      </c>
      <c r="D167" s="167"/>
      <c r="E167" s="277">
        <v>2115</v>
      </c>
      <c r="F167" s="5" t="s">
        <v>434</v>
      </c>
      <c r="G167" s="6" t="s">
        <v>191</v>
      </c>
      <c r="H167" s="12">
        <v>19.55</v>
      </c>
      <c r="I167" s="6" t="s">
        <v>69</v>
      </c>
      <c r="J167" s="4" t="s">
        <v>41</v>
      </c>
      <c r="K167" s="56">
        <v>1.9E-2</v>
      </c>
      <c r="L167" s="373" t="s">
        <v>42</v>
      </c>
      <c r="M167" s="374"/>
      <c r="N167" s="374"/>
      <c r="O167" s="374"/>
      <c r="P167" s="375"/>
      <c r="Q167" s="80"/>
      <c r="R167" s="53"/>
    </row>
    <row r="168" spans="1:18" x14ac:dyDescent="0.25">
      <c r="A168" s="5" t="s">
        <v>131</v>
      </c>
      <c r="B168" s="14"/>
      <c r="C168" s="253">
        <v>117</v>
      </c>
      <c r="D168" s="167"/>
      <c r="E168" s="277">
        <v>6132</v>
      </c>
      <c r="F168" s="5" t="s">
        <v>434</v>
      </c>
      <c r="G168" s="6" t="s">
        <v>191</v>
      </c>
      <c r="H168" s="12">
        <v>18.97</v>
      </c>
      <c r="I168" s="6" t="s">
        <v>69</v>
      </c>
      <c r="J168" s="4" t="s">
        <v>41</v>
      </c>
      <c r="K168" s="56">
        <v>1.9E-2</v>
      </c>
      <c r="L168" s="373" t="s">
        <v>42</v>
      </c>
      <c r="M168" s="374"/>
      <c r="N168" s="374"/>
      <c r="O168" s="374"/>
      <c r="P168" s="375"/>
      <c r="Q168" s="80"/>
      <c r="R168" s="53"/>
    </row>
    <row r="169" spans="1:18" x14ac:dyDescent="0.25">
      <c r="A169" s="5" t="s">
        <v>131</v>
      </c>
      <c r="B169" s="14"/>
      <c r="C169" s="253">
        <v>121</v>
      </c>
      <c r="D169" s="167"/>
      <c r="E169" s="277">
        <v>5189</v>
      </c>
      <c r="F169" s="5" t="s">
        <v>567</v>
      </c>
      <c r="G169" s="6" t="s">
        <v>118</v>
      </c>
      <c r="H169" s="12">
        <v>5.22</v>
      </c>
      <c r="I169" s="6" t="s">
        <v>61</v>
      </c>
      <c r="J169" s="4" t="s">
        <v>116</v>
      </c>
      <c r="K169" s="56">
        <v>2</v>
      </c>
      <c r="L169" s="68" t="s">
        <v>77</v>
      </c>
      <c r="M169" s="68"/>
      <c r="N169" s="68" t="s">
        <v>77</v>
      </c>
      <c r="O169" s="68"/>
      <c r="P169" s="68"/>
      <c r="Q169" s="80"/>
      <c r="R169" s="53"/>
    </row>
    <row r="170" spans="1:18" x14ac:dyDescent="0.25">
      <c r="A170" s="5" t="s">
        <v>131</v>
      </c>
      <c r="B170" s="14"/>
      <c r="C170" s="253">
        <v>122</v>
      </c>
      <c r="D170" s="167"/>
      <c r="E170" s="277">
        <v>5199</v>
      </c>
      <c r="F170" s="5" t="s">
        <v>553</v>
      </c>
      <c r="G170" s="6" t="s">
        <v>93</v>
      </c>
      <c r="H170" s="12">
        <v>4.99</v>
      </c>
      <c r="I170" s="6" t="s">
        <v>40</v>
      </c>
      <c r="J170" s="4" t="s">
        <v>41</v>
      </c>
      <c r="K170" s="56">
        <v>1.9E-2</v>
      </c>
      <c r="L170" s="373" t="s">
        <v>42</v>
      </c>
      <c r="M170" s="374"/>
      <c r="N170" s="374"/>
      <c r="O170" s="374"/>
      <c r="P170" s="375"/>
      <c r="Q170" s="80"/>
      <c r="R170" s="53"/>
    </row>
    <row r="171" spans="1:18" x14ac:dyDescent="0.25">
      <c r="A171" s="5" t="s">
        <v>131</v>
      </c>
      <c r="B171" s="14"/>
      <c r="C171" s="253">
        <v>123</v>
      </c>
      <c r="D171" s="167"/>
      <c r="E171" s="277">
        <v>5183</v>
      </c>
      <c r="F171" s="5" t="s">
        <v>503</v>
      </c>
      <c r="G171" s="6" t="s">
        <v>118</v>
      </c>
      <c r="H171" s="12">
        <v>6.44</v>
      </c>
      <c r="I171" s="6" t="s">
        <v>61</v>
      </c>
      <c r="J171" s="4" t="s">
        <v>116</v>
      </c>
      <c r="K171" s="56">
        <v>2</v>
      </c>
      <c r="L171" s="68" t="s">
        <v>77</v>
      </c>
      <c r="M171" s="68"/>
      <c r="N171" s="68" t="s">
        <v>77</v>
      </c>
      <c r="O171" s="68"/>
      <c r="P171" s="68"/>
      <c r="Q171" s="80"/>
      <c r="R171" s="53"/>
    </row>
    <row r="172" spans="1:18" ht="15" customHeight="1" x14ac:dyDescent="0.25">
      <c r="A172" s="5" t="s">
        <v>131</v>
      </c>
      <c r="B172" s="14"/>
      <c r="C172" s="253">
        <v>124</v>
      </c>
      <c r="D172" s="167"/>
      <c r="E172" s="277">
        <v>5182</v>
      </c>
      <c r="F172" s="5" t="s">
        <v>190</v>
      </c>
      <c r="G172" s="6" t="s">
        <v>522</v>
      </c>
      <c r="H172" s="12">
        <v>19.37</v>
      </c>
      <c r="I172" s="6" t="s">
        <v>69</v>
      </c>
      <c r="J172" s="4" t="s">
        <v>116</v>
      </c>
      <c r="K172" s="56">
        <v>2</v>
      </c>
      <c r="L172" s="68" t="s">
        <v>77</v>
      </c>
      <c r="M172" s="68"/>
      <c r="N172" s="68" t="s">
        <v>77</v>
      </c>
      <c r="O172" s="68"/>
      <c r="P172" s="68"/>
      <c r="Q172" s="80"/>
      <c r="R172" s="53"/>
    </row>
    <row r="173" spans="1:18" x14ac:dyDescent="0.25">
      <c r="A173" s="28" t="s">
        <v>131</v>
      </c>
      <c r="B173" s="29">
        <v>197</v>
      </c>
      <c r="C173" s="253">
        <v>126</v>
      </c>
      <c r="D173" s="289">
        <v>197</v>
      </c>
      <c r="E173" s="277">
        <v>5197</v>
      </c>
      <c r="F173" s="28" t="s">
        <v>511</v>
      </c>
      <c r="G173" s="30" t="s">
        <v>93</v>
      </c>
      <c r="H173" s="31">
        <v>7.2</v>
      </c>
      <c r="I173" s="30" t="s">
        <v>40</v>
      </c>
      <c r="J173" s="33" t="s">
        <v>41</v>
      </c>
      <c r="K173" s="56">
        <v>1.9E-2</v>
      </c>
      <c r="L173" s="373" t="s">
        <v>42</v>
      </c>
      <c r="M173" s="374"/>
      <c r="N173" s="374"/>
      <c r="O173" s="374"/>
      <c r="P173" s="375"/>
      <c r="Q173" s="81"/>
      <c r="R173" s="54"/>
    </row>
    <row r="174" spans="1:18" x14ac:dyDescent="0.25">
      <c r="A174" s="28" t="s">
        <v>131</v>
      </c>
      <c r="B174" s="29">
        <v>198</v>
      </c>
      <c r="C174" s="253">
        <v>127</v>
      </c>
      <c r="D174" s="289">
        <v>198</v>
      </c>
      <c r="E174" s="277">
        <v>5198</v>
      </c>
      <c r="F174" s="28" t="s">
        <v>537</v>
      </c>
      <c r="G174" s="30" t="s">
        <v>93</v>
      </c>
      <c r="H174" s="31">
        <v>7.37</v>
      </c>
      <c r="I174" s="30" t="s">
        <v>40</v>
      </c>
      <c r="J174" s="33" t="s">
        <v>41</v>
      </c>
      <c r="K174" s="56">
        <v>1.9E-2</v>
      </c>
      <c r="L174" s="373" t="s">
        <v>42</v>
      </c>
      <c r="M174" s="374"/>
      <c r="N174" s="374"/>
      <c r="O174" s="374"/>
      <c r="P174" s="375"/>
      <c r="Q174" s="81"/>
      <c r="R174" s="54"/>
    </row>
    <row r="175" spans="1:18" x14ac:dyDescent="0.25">
      <c r="A175" s="5" t="s">
        <v>131</v>
      </c>
      <c r="B175" s="14">
        <v>140</v>
      </c>
      <c r="C175" s="253">
        <v>128</v>
      </c>
      <c r="D175" s="289">
        <v>140</v>
      </c>
      <c r="E175" s="277">
        <v>7140</v>
      </c>
      <c r="F175" s="5" t="s">
        <v>255</v>
      </c>
      <c r="G175" s="6" t="s">
        <v>118</v>
      </c>
      <c r="H175" s="12">
        <v>23.93</v>
      </c>
      <c r="I175" s="6" t="s">
        <v>110</v>
      </c>
      <c r="J175" s="4" t="s">
        <v>111</v>
      </c>
      <c r="K175" s="56">
        <v>1</v>
      </c>
      <c r="L175" s="70"/>
      <c r="M175" s="70" t="s">
        <v>77</v>
      </c>
      <c r="N175" s="70"/>
      <c r="O175" s="70"/>
      <c r="P175" s="70"/>
      <c r="Q175" s="80"/>
      <c r="R175" s="53"/>
    </row>
    <row r="176" spans="1:18" x14ac:dyDescent="0.25">
      <c r="A176" s="5" t="s">
        <v>131</v>
      </c>
      <c r="B176" s="14">
        <v>142</v>
      </c>
      <c r="C176" s="253">
        <v>129</v>
      </c>
      <c r="D176" s="289">
        <v>142</v>
      </c>
      <c r="E176" s="277">
        <v>7142</v>
      </c>
      <c r="F176" s="5" t="s">
        <v>255</v>
      </c>
      <c r="G176" s="6" t="s">
        <v>118</v>
      </c>
      <c r="H176" s="12">
        <v>24.1</v>
      </c>
      <c r="I176" s="6" t="s">
        <v>110</v>
      </c>
      <c r="J176" s="4" t="s">
        <v>111</v>
      </c>
      <c r="K176" s="56">
        <v>1</v>
      </c>
      <c r="L176" s="70"/>
      <c r="M176" s="70" t="s">
        <v>77</v>
      </c>
      <c r="N176" s="70"/>
      <c r="O176" s="70"/>
      <c r="P176" s="70"/>
      <c r="Q176" s="80"/>
      <c r="R176" s="53"/>
    </row>
    <row r="177" spans="1:18" x14ac:dyDescent="0.25">
      <c r="A177" s="5" t="s">
        <v>131</v>
      </c>
      <c r="B177" s="14">
        <v>144</v>
      </c>
      <c r="C177" s="253">
        <v>130</v>
      </c>
      <c r="D177" s="289">
        <v>144</v>
      </c>
      <c r="E177" s="277">
        <v>7144</v>
      </c>
      <c r="F177" s="5" t="s">
        <v>255</v>
      </c>
      <c r="G177" s="6" t="s">
        <v>118</v>
      </c>
      <c r="H177" s="12">
        <v>25.28</v>
      </c>
      <c r="I177" s="6" t="s">
        <v>110</v>
      </c>
      <c r="J177" s="4" t="s">
        <v>111</v>
      </c>
      <c r="K177" s="56">
        <v>1</v>
      </c>
      <c r="L177" s="70"/>
      <c r="M177" s="70" t="s">
        <v>77</v>
      </c>
      <c r="N177" s="70"/>
      <c r="O177" s="70"/>
      <c r="P177" s="70"/>
      <c r="Q177" s="80"/>
      <c r="R177" s="53"/>
    </row>
    <row r="178" spans="1:18" x14ac:dyDescent="0.25">
      <c r="A178" s="28" t="s">
        <v>131</v>
      </c>
      <c r="B178" s="29">
        <v>145</v>
      </c>
      <c r="C178" s="253">
        <v>131</v>
      </c>
      <c r="D178" s="289">
        <v>145</v>
      </c>
      <c r="E178" s="277">
        <v>7145</v>
      </c>
      <c r="F178" s="28" t="s">
        <v>255</v>
      </c>
      <c r="G178" s="30" t="s">
        <v>118</v>
      </c>
      <c r="H178" s="31">
        <v>36.08</v>
      </c>
      <c r="I178" s="30" t="s">
        <v>110</v>
      </c>
      <c r="J178" s="33" t="s">
        <v>111</v>
      </c>
      <c r="K178" s="56">
        <v>1</v>
      </c>
      <c r="L178" s="70"/>
      <c r="M178" s="70"/>
      <c r="N178" s="70" t="s">
        <v>77</v>
      </c>
      <c r="O178" s="70"/>
      <c r="P178" s="70"/>
      <c r="Q178" s="80"/>
      <c r="R178" s="53"/>
    </row>
    <row r="179" spans="1:18" x14ac:dyDescent="0.25">
      <c r="A179" s="5" t="s">
        <v>131</v>
      </c>
      <c r="B179" s="14">
        <v>146</v>
      </c>
      <c r="C179" s="253">
        <v>132</v>
      </c>
      <c r="D179" s="289">
        <v>146</v>
      </c>
      <c r="E179" s="277">
        <v>7146</v>
      </c>
      <c r="F179" s="5" t="s">
        <v>360</v>
      </c>
      <c r="G179" s="6" t="s">
        <v>118</v>
      </c>
      <c r="H179" s="12">
        <v>48.3</v>
      </c>
      <c r="I179" s="6" t="s">
        <v>120</v>
      </c>
      <c r="J179" s="4" t="s">
        <v>111</v>
      </c>
      <c r="K179" s="56">
        <v>1</v>
      </c>
      <c r="L179" s="70"/>
      <c r="M179" s="70"/>
      <c r="N179" s="70" t="s">
        <v>77</v>
      </c>
      <c r="O179" s="70"/>
      <c r="P179" s="70"/>
      <c r="Q179" s="80"/>
      <c r="R179" s="53"/>
    </row>
    <row r="180" spans="1:18" x14ac:dyDescent="0.25">
      <c r="A180" s="5" t="s">
        <v>131</v>
      </c>
      <c r="B180" s="14">
        <v>147</v>
      </c>
      <c r="C180" s="253">
        <v>133</v>
      </c>
      <c r="D180" s="289">
        <v>147</v>
      </c>
      <c r="E180" s="277">
        <v>7147</v>
      </c>
      <c r="F180" s="5" t="s">
        <v>568</v>
      </c>
      <c r="G180" s="6" t="s">
        <v>569</v>
      </c>
      <c r="H180" s="12">
        <v>24.1</v>
      </c>
      <c r="I180" s="6" t="s">
        <v>140</v>
      </c>
      <c r="J180" s="4" t="s">
        <v>111</v>
      </c>
      <c r="K180" s="56">
        <v>1</v>
      </c>
      <c r="L180" s="70"/>
      <c r="M180" s="70"/>
      <c r="N180" s="70" t="s">
        <v>77</v>
      </c>
      <c r="O180" s="70"/>
      <c r="P180" s="70"/>
      <c r="Q180" s="80"/>
      <c r="R180" s="53"/>
    </row>
    <row r="181" spans="1:18" x14ac:dyDescent="0.25">
      <c r="A181" s="5" t="s">
        <v>131</v>
      </c>
      <c r="B181" s="14">
        <v>148</v>
      </c>
      <c r="C181" s="253">
        <v>134</v>
      </c>
      <c r="D181" s="289">
        <v>148</v>
      </c>
      <c r="E181" s="277">
        <v>7148</v>
      </c>
      <c r="F181" s="5" t="s">
        <v>255</v>
      </c>
      <c r="G181" s="6" t="s">
        <v>118</v>
      </c>
      <c r="H181" s="12">
        <v>18.100000000000001</v>
      </c>
      <c r="I181" s="6" t="s">
        <v>110</v>
      </c>
      <c r="J181" s="4" t="s">
        <v>111</v>
      </c>
      <c r="K181" s="56">
        <v>1</v>
      </c>
      <c r="L181" s="70"/>
      <c r="M181" s="70"/>
      <c r="N181" s="70" t="s">
        <v>77</v>
      </c>
      <c r="O181" s="70"/>
      <c r="P181" s="70"/>
      <c r="Q181" s="80"/>
      <c r="R181" s="53"/>
    </row>
    <row r="182" spans="1:18" x14ac:dyDescent="0.25">
      <c r="A182" s="5" t="s">
        <v>131</v>
      </c>
      <c r="B182" s="14">
        <v>149</v>
      </c>
      <c r="C182" s="253">
        <v>135</v>
      </c>
      <c r="D182" s="289">
        <v>149</v>
      </c>
      <c r="E182" s="277">
        <v>7149</v>
      </c>
      <c r="F182" s="5" t="s">
        <v>255</v>
      </c>
      <c r="G182" s="6" t="s">
        <v>118</v>
      </c>
      <c r="H182" s="12">
        <v>18.2</v>
      </c>
      <c r="I182" s="6" t="s">
        <v>110</v>
      </c>
      <c r="J182" s="4" t="s">
        <v>111</v>
      </c>
      <c r="K182" s="56">
        <v>1</v>
      </c>
      <c r="L182" s="70"/>
      <c r="M182" s="70"/>
      <c r="N182" s="70" t="s">
        <v>77</v>
      </c>
      <c r="O182" s="70"/>
      <c r="P182" s="70"/>
      <c r="Q182" s="80"/>
      <c r="R182" s="53"/>
    </row>
    <row r="183" spans="1:18" x14ac:dyDescent="0.25">
      <c r="A183" s="5" t="s">
        <v>131</v>
      </c>
      <c r="B183" s="14">
        <v>150</v>
      </c>
      <c r="C183" s="253">
        <v>136</v>
      </c>
      <c r="D183" s="289">
        <v>150</v>
      </c>
      <c r="E183" s="277">
        <v>5150</v>
      </c>
      <c r="F183" s="5" t="s">
        <v>255</v>
      </c>
      <c r="G183" s="6" t="s">
        <v>118</v>
      </c>
      <c r="H183" s="12">
        <v>24.34</v>
      </c>
      <c r="I183" s="6" t="s">
        <v>110</v>
      </c>
      <c r="J183" s="4" t="s">
        <v>111</v>
      </c>
      <c r="K183" s="56">
        <v>1</v>
      </c>
      <c r="L183" s="70"/>
      <c r="M183" s="70"/>
      <c r="N183" s="70" t="s">
        <v>77</v>
      </c>
      <c r="O183" s="70"/>
      <c r="P183" s="70"/>
      <c r="Q183" s="80"/>
      <c r="R183" s="53"/>
    </row>
    <row r="184" spans="1:18" x14ac:dyDescent="0.25">
      <c r="A184" s="5" t="s">
        <v>131</v>
      </c>
      <c r="B184" s="14">
        <v>151</v>
      </c>
      <c r="C184" s="290">
        <v>137</v>
      </c>
      <c r="D184" s="291">
        <v>151</v>
      </c>
      <c r="E184" s="278">
        <v>5152</v>
      </c>
      <c r="F184" s="5" t="s">
        <v>255</v>
      </c>
      <c r="G184" s="6" t="s">
        <v>118</v>
      </c>
      <c r="H184" s="12">
        <v>24.8</v>
      </c>
      <c r="I184" s="6" t="s">
        <v>110</v>
      </c>
      <c r="J184" s="4" t="s">
        <v>111</v>
      </c>
      <c r="K184" s="57">
        <v>1</v>
      </c>
      <c r="L184" s="70"/>
      <c r="M184" s="70"/>
      <c r="N184" s="70" t="s">
        <v>77</v>
      </c>
      <c r="O184" s="70"/>
      <c r="P184" s="70"/>
      <c r="Q184" s="80"/>
      <c r="R184" s="53"/>
    </row>
    <row r="185" spans="1:18" x14ac:dyDescent="0.25">
      <c r="A185" s="5" t="s">
        <v>131</v>
      </c>
      <c r="B185" s="14"/>
      <c r="C185" s="253">
        <v>138</v>
      </c>
      <c r="D185" s="289"/>
      <c r="E185" s="277">
        <v>5186</v>
      </c>
      <c r="F185" s="5" t="s">
        <v>59</v>
      </c>
      <c r="G185" s="6" t="s">
        <v>118</v>
      </c>
      <c r="H185" s="12">
        <v>71.010000000000005</v>
      </c>
      <c r="I185" s="6" t="s">
        <v>127</v>
      </c>
      <c r="J185" s="4" t="s">
        <v>116</v>
      </c>
      <c r="K185" s="56">
        <v>2</v>
      </c>
      <c r="L185" s="68"/>
      <c r="M185" s="68"/>
      <c r="N185" s="68" t="s">
        <v>77</v>
      </c>
      <c r="O185" s="68"/>
      <c r="P185" s="68" t="s">
        <v>77</v>
      </c>
      <c r="Q185" s="80"/>
      <c r="R185" s="53"/>
    </row>
    <row r="186" spans="1:18" x14ac:dyDescent="0.25">
      <c r="A186" s="5" t="s">
        <v>131</v>
      </c>
      <c r="B186" s="14"/>
      <c r="C186" s="253">
        <v>139</v>
      </c>
      <c r="D186" s="289"/>
      <c r="E186" s="277">
        <v>5185</v>
      </c>
      <c r="F186" s="5" t="s">
        <v>59</v>
      </c>
      <c r="G186" s="6" t="s">
        <v>118</v>
      </c>
      <c r="H186" s="12">
        <v>81.33</v>
      </c>
      <c r="I186" s="6" t="s">
        <v>127</v>
      </c>
      <c r="J186" s="4" t="s">
        <v>116</v>
      </c>
      <c r="K186" s="56">
        <v>2</v>
      </c>
      <c r="L186" s="68"/>
      <c r="M186" s="68"/>
      <c r="N186" s="68" t="s">
        <v>77</v>
      </c>
      <c r="O186" s="68"/>
      <c r="P186" s="68" t="s">
        <v>77</v>
      </c>
      <c r="Q186" s="80"/>
      <c r="R186" s="53"/>
    </row>
    <row r="187" spans="1:18" x14ac:dyDescent="0.25">
      <c r="A187" s="5" t="s">
        <v>131</v>
      </c>
      <c r="B187" s="14">
        <v>178</v>
      </c>
      <c r="C187" s="253">
        <v>140</v>
      </c>
      <c r="D187" s="289">
        <v>178</v>
      </c>
      <c r="E187" s="277">
        <v>5178</v>
      </c>
      <c r="F187" s="5" t="s">
        <v>143</v>
      </c>
      <c r="G187" s="6" t="s">
        <v>50</v>
      </c>
      <c r="H187" s="12">
        <v>6.7</v>
      </c>
      <c r="I187" s="6" t="s">
        <v>75</v>
      </c>
      <c r="J187" s="4" t="s">
        <v>122</v>
      </c>
      <c r="K187" s="56">
        <v>5</v>
      </c>
      <c r="L187" s="72" t="s">
        <v>77</v>
      </c>
      <c r="M187" s="72" t="s">
        <v>77</v>
      </c>
      <c r="N187" s="72" t="s">
        <v>77</v>
      </c>
      <c r="O187" s="72" t="s">
        <v>77</v>
      </c>
      <c r="P187" s="72" t="s">
        <v>77</v>
      </c>
      <c r="Q187" s="80"/>
      <c r="R187" s="53"/>
    </row>
    <row r="188" spans="1:18" x14ac:dyDescent="0.25">
      <c r="A188" s="5" t="s">
        <v>131</v>
      </c>
      <c r="B188" s="14">
        <v>177</v>
      </c>
      <c r="C188" s="253">
        <v>141</v>
      </c>
      <c r="D188" s="289">
        <v>177</v>
      </c>
      <c r="E188" s="277">
        <v>5177</v>
      </c>
      <c r="F188" s="5" t="s">
        <v>146</v>
      </c>
      <c r="G188" s="6" t="s">
        <v>50</v>
      </c>
      <c r="H188" s="12">
        <v>6.7</v>
      </c>
      <c r="I188" s="6" t="s">
        <v>75</v>
      </c>
      <c r="J188" s="4" t="s">
        <v>122</v>
      </c>
      <c r="K188" s="56">
        <v>5</v>
      </c>
      <c r="L188" s="72" t="s">
        <v>77</v>
      </c>
      <c r="M188" s="72" t="s">
        <v>77</v>
      </c>
      <c r="N188" s="72" t="s">
        <v>77</v>
      </c>
      <c r="O188" s="72" t="s">
        <v>77</v>
      </c>
      <c r="P188" s="72" t="s">
        <v>77</v>
      </c>
      <c r="Q188" s="80"/>
      <c r="R188" s="53"/>
    </row>
    <row r="189" spans="1:18" x14ac:dyDescent="0.25">
      <c r="A189" s="5" t="s">
        <v>131</v>
      </c>
      <c r="B189" s="14">
        <v>176</v>
      </c>
      <c r="C189" s="253">
        <v>142</v>
      </c>
      <c r="D189" s="289">
        <v>176</v>
      </c>
      <c r="E189" s="277">
        <v>5176</v>
      </c>
      <c r="F189" s="5" t="s">
        <v>183</v>
      </c>
      <c r="G189" s="6" t="s">
        <v>118</v>
      </c>
      <c r="H189" s="12">
        <v>9.3800000000000008</v>
      </c>
      <c r="I189" s="6" t="s">
        <v>110</v>
      </c>
      <c r="J189" s="4" t="s">
        <v>111</v>
      </c>
      <c r="K189" s="56">
        <v>1</v>
      </c>
      <c r="L189" s="70"/>
      <c r="M189" s="70" t="s">
        <v>77</v>
      </c>
      <c r="N189" s="70"/>
      <c r="O189" s="70"/>
      <c r="P189" s="70"/>
      <c r="Q189" s="80"/>
      <c r="R189" s="53"/>
    </row>
    <row r="190" spans="1:18" x14ac:dyDescent="0.25">
      <c r="A190" s="5" t="s">
        <v>131</v>
      </c>
      <c r="B190" s="14">
        <v>175</v>
      </c>
      <c r="C190" s="292">
        <v>143</v>
      </c>
      <c r="D190" s="293">
        <v>175</v>
      </c>
      <c r="E190" s="294">
        <v>5175</v>
      </c>
      <c r="F190" s="5" t="s">
        <v>570</v>
      </c>
      <c r="G190" s="6" t="s">
        <v>118</v>
      </c>
      <c r="H190" s="12">
        <v>23.19</v>
      </c>
      <c r="I190" s="6" t="s">
        <v>40</v>
      </c>
      <c r="J190" s="4" t="s">
        <v>106</v>
      </c>
      <c r="K190" s="58">
        <v>0.25</v>
      </c>
      <c r="L190" s="383" t="s">
        <v>433</v>
      </c>
      <c r="M190" s="384"/>
      <c r="N190" s="384"/>
      <c r="O190" s="384"/>
      <c r="P190" s="385"/>
      <c r="Q190" s="80"/>
      <c r="R190" s="53"/>
    </row>
    <row r="191" spans="1:18" x14ac:dyDescent="0.25">
      <c r="A191" s="5" t="s">
        <v>131</v>
      </c>
      <c r="B191" s="14">
        <v>154</v>
      </c>
      <c r="C191" s="253">
        <v>144</v>
      </c>
      <c r="D191" s="289">
        <v>154</v>
      </c>
      <c r="E191" s="277">
        <v>5154</v>
      </c>
      <c r="F191" s="5" t="s">
        <v>255</v>
      </c>
      <c r="G191" s="6" t="s">
        <v>118</v>
      </c>
      <c r="H191" s="12">
        <v>43.06</v>
      </c>
      <c r="I191" s="6" t="s">
        <v>110</v>
      </c>
      <c r="J191" s="4" t="s">
        <v>111</v>
      </c>
      <c r="K191" s="56">
        <v>1</v>
      </c>
      <c r="L191" s="70"/>
      <c r="M191" s="70" t="s">
        <v>77</v>
      </c>
      <c r="N191" s="70"/>
      <c r="O191" s="70"/>
      <c r="P191" s="70"/>
      <c r="Q191" s="80"/>
      <c r="R191" s="53"/>
    </row>
    <row r="192" spans="1:18" x14ac:dyDescent="0.25">
      <c r="A192" s="5" t="s">
        <v>131</v>
      </c>
      <c r="B192" s="14">
        <v>156</v>
      </c>
      <c r="C192" s="253">
        <v>145</v>
      </c>
      <c r="D192" s="289">
        <v>156</v>
      </c>
      <c r="E192" s="277">
        <v>5156</v>
      </c>
      <c r="F192" s="5" t="s">
        <v>255</v>
      </c>
      <c r="G192" s="6" t="s">
        <v>118</v>
      </c>
      <c r="H192" s="12">
        <v>43.06</v>
      </c>
      <c r="I192" s="6" t="s">
        <v>110</v>
      </c>
      <c r="J192" s="4" t="s">
        <v>111</v>
      </c>
      <c r="K192" s="56">
        <v>1</v>
      </c>
      <c r="L192" s="70"/>
      <c r="M192" s="70" t="s">
        <v>77</v>
      </c>
      <c r="N192" s="70"/>
      <c r="O192" s="70"/>
      <c r="P192" s="70"/>
      <c r="Q192" s="80"/>
      <c r="R192" s="53"/>
    </row>
    <row r="193" spans="1:18" x14ac:dyDescent="0.25">
      <c r="A193" s="5" t="s">
        <v>131</v>
      </c>
      <c r="B193" s="14">
        <v>158</v>
      </c>
      <c r="C193" s="253">
        <v>146</v>
      </c>
      <c r="D193" s="289">
        <v>158</v>
      </c>
      <c r="E193" s="277">
        <v>5158</v>
      </c>
      <c r="F193" s="5" t="s">
        <v>255</v>
      </c>
      <c r="G193" s="6" t="s">
        <v>118</v>
      </c>
      <c r="H193" s="12">
        <v>43.03</v>
      </c>
      <c r="I193" s="6" t="s">
        <v>110</v>
      </c>
      <c r="J193" s="4" t="s">
        <v>111</v>
      </c>
      <c r="K193" s="56">
        <v>1</v>
      </c>
      <c r="L193" s="70"/>
      <c r="M193" s="70" t="s">
        <v>77</v>
      </c>
      <c r="N193" s="70"/>
      <c r="O193" s="70"/>
      <c r="P193" s="70"/>
      <c r="Q193" s="80"/>
      <c r="R193" s="53"/>
    </row>
    <row r="194" spans="1:18" x14ac:dyDescent="0.25">
      <c r="A194" s="5" t="s">
        <v>131</v>
      </c>
      <c r="B194" s="14">
        <v>160</v>
      </c>
      <c r="C194" s="253">
        <v>147</v>
      </c>
      <c r="D194" s="289">
        <v>160</v>
      </c>
      <c r="E194" s="277">
        <v>5160</v>
      </c>
      <c r="F194" s="5" t="s">
        <v>255</v>
      </c>
      <c r="G194" s="6" t="s">
        <v>118</v>
      </c>
      <c r="H194" s="12">
        <v>43.03</v>
      </c>
      <c r="I194" s="6" t="s">
        <v>110</v>
      </c>
      <c r="J194" s="4" t="s">
        <v>111</v>
      </c>
      <c r="K194" s="56">
        <v>1</v>
      </c>
      <c r="L194" s="70"/>
      <c r="M194" s="70" t="s">
        <v>77</v>
      </c>
      <c r="N194" s="70"/>
      <c r="O194" s="70"/>
      <c r="P194" s="70"/>
      <c r="Q194" s="80"/>
      <c r="R194" s="53"/>
    </row>
    <row r="195" spans="1:18" x14ac:dyDescent="0.25">
      <c r="A195" s="5" t="s">
        <v>131</v>
      </c>
      <c r="B195" s="14">
        <v>162</v>
      </c>
      <c r="C195" s="253">
        <v>148</v>
      </c>
      <c r="D195" s="289">
        <v>162</v>
      </c>
      <c r="E195" s="277">
        <v>5162</v>
      </c>
      <c r="F195" s="5" t="s">
        <v>255</v>
      </c>
      <c r="G195" s="6" t="s">
        <v>118</v>
      </c>
      <c r="H195" s="12">
        <v>43.06</v>
      </c>
      <c r="I195" s="6" t="s">
        <v>110</v>
      </c>
      <c r="J195" s="4" t="s">
        <v>111</v>
      </c>
      <c r="K195" s="56">
        <v>1</v>
      </c>
      <c r="L195" s="70"/>
      <c r="M195" s="70" t="s">
        <v>77</v>
      </c>
      <c r="N195" s="70"/>
      <c r="O195" s="70"/>
      <c r="P195" s="70"/>
      <c r="Q195" s="80"/>
      <c r="R195" s="53"/>
    </row>
    <row r="196" spans="1:18" x14ac:dyDescent="0.25">
      <c r="A196" s="5" t="s">
        <v>131</v>
      </c>
      <c r="B196" s="14">
        <v>164</v>
      </c>
      <c r="C196" s="253">
        <v>149</v>
      </c>
      <c r="D196" s="289">
        <v>164</v>
      </c>
      <c r="E196" s="277">
        <v>3164</v>
      </c>
      <c r="F196" s="5" t="s">
        <v>255</v>
      </c>
      <c r="G196" s="6" t="s">
        <v>118</v>
      </c>
      <c r="H196" s="12">
        <v>43.06</v>
      </c>
      <c r="I196" s="6" t="s">
        <v>110</v>
      </c>
      <c r="J196" s="4" t="s">
        <v>111</v>
      </c>
      <c r="K196" s="56">
        <v>1</v>
      </c>
      <c r="L196" s="70"/>
      <c r="M196" s="70" t="s">
        <v>77</v>
      </c>
      <c r="N196" s="70"/>
      <c r="O196" s="70"/>
      <c r="P196" s="70"/>
      <c r="Q196" s="80"/>
      <c r="R196" s="53"/>
    </row>
    <row r="197" spans="1:18" x14ac:dyDescent="0.25">
      <c r="A197" s="5" t="s">
        <v>131</v>
      </c>
      <c r="B197" s="14">
        <v>166</v>
      </c>
      <c r="C197" s="253">
        <v>150</v>
      </c>
      <c r="D197" s="289">
        <v>166</v>
      </c>
      <c r="E197" s="277">
        <v>3166</v>
      </c>
      <c r="F197" s="5" t="s">
        <v>255</v>
      </c>
      <c r="G197" s="6" t="s">
        <v>118</v>
      </c>
      <c r="H197" s="12">
        <v>43.03</v>
      </c>
      <c r="I197" s="6" t="s">
        <v>110</v>
      </c>
      <c r="J197" s="4" t="s">
        <v>111</v>
      </c>
      <c r="K197" s="56">
        <v>1</v>
      </c>
      <c r="L197" s="70"/>
      <c r="M197" s="70" t="s">
        <v>77</v>
      </c>
      <c r="N197" s="70"/>
      <c r="O197" s="70"/>
      <c r="P197" s="70"/>
      <c r="Q197" s="80"/>
      <c r="R197" s="53"/>
    </row>
    <row r="198" spans="1:18" x14ac:dyDescent="0.25">
      <c r="A198" s="5" t="s">
        <v>131</v>
      </c>
      <c r="B198" s="14">
        <v>167</v>
      </c>
      <c r="C198" s="253">
        <v>151</v>
      </c>
      <c r="D198" s="289">
        <v>167</v>
      </c>
      <c r="E198" s="277">
        <v>3167</v>
      </c>
      <c r="F198" s="5" t="s">
        <v>139</v>
      </c>
      <c r="G198" s="6" t="s">
        <v>93</v>
      </c>
      <c r="H198" s="12">
        <v>11.99</v>
      </c>
      <c r="I198" s="6" t="s">
        <v>140</v>
      </c>
      <c r="J198" s="4" t="s">
        <v>116</v>
      </c>
      <c r="K198" s="56">
        <v>2</v>
      </c>
      <c r="L198" s="68"/>
      <c r="M198" s="68" t="s">
        <v>77</v>
      </c>
      <c r="N198" s="68"/>
      <c r="O198" s="68"/>
      <c r="P198" s="68" t="s">
        <v>77</v>
      </c>
      <c r="Q198" s="80"/>
      <c r="R198" s="53"/>
    </row>
    <row r="199" spans="1:18" x14ac:dyDescent="0.25">
      <c r="A199" s="5" t="s">
        <v>131</v>
      </c>
      <c r="B199" s="14">
        <v>169</v>
      </c>
      <c r="C199" s="253">
        <v>152</v>
      </c>
      <c r="D199" s="289">
        <v>169</v>
      </c>
      <c r="E199" s="277">
        <v>1169</v>
      </c>
      <c r="F199" s="5" t="s">
        <v>571</v>
      </c>
      <c r="G199" s="6" t="s">
        <v>118</v>
      </c>
      <c r="H199" s="12">
        <v>36.4</v>
      </c>
      <c r="I199" s="6" t="s">
        <v>252</v>
      </c>
      <c r="J199" s="4" t="s">
        <v>116</v>
      </c>
      <c r="K199" s="56">
        <v>2</v>
      </c>
      <c r="L199" s="68"/>
      <c r="M199" s="68" t="s">
        <v>77</v>
      </c>
      <c r="N199" s="68"/>
      <c r="O199" s="68"/>
      <c r="P199" s="68" t="s">
        <v>77</v>
      </c>
      <c r="Q199" s="80"/>
      <c r="R199" s="53"/>
    </row>
    <row r="200" spans="1:18" x14ac:dyDescent="0.25">
      <c r="A200" s="5" t="s">
        <v>131</v>
      </c>
      <c r="B200" s="14">
        <v>191</v>
      </c>
      <c r="C200" s="253">
        <v>154</v>
      </c>
      <c r="D200" s="289">
        <v>191</v>
      </c>
      <c r="E200" s="277">
        <v>1191</v>
      </c>
      <c r="F200" s="5" t="s">
        <v>511</v>
      </c>
      <c r="G200" s="6" t="s">
        <v>93</v>
      </c>
      <c r="H200" s="12">
        <v>8.7100000000000009</v>
      </c>
      <c r="I200" s="6" t="s">
        <v>40</v>
      </c>
      <c r="J200" s="4" t="s">
        <v>41</v>
      </c>
      <c r="K200" s="56">
        <v>1.9E-2</v>
      </c>
      <c r="L200" s="373" t="s">
        <v>42</v>
      </c>
      <c r="M200" s="374"/>
      <c r="N200" s="374"/>
      <c r="O200" s="374"/>
      <c r="P200" s="375"/>
      <c r="Q200" s="80"/>
      <c r="R200" s="53"/>
    </row>
    <row r="201" spans="1:18" x14ac:dyDescent="0.25">
      <c r="A201" s="5" t="s">
        <v>131</v>
      </c>
      <c r="B201" s="14">
        <v>192</v>
      </c>
      <c r="C201" s="253">
        <v>155</v>
      </c>
      <c r="D201" s="289">
        <v>192</v>
      </c>
      <c r="E201" s="277">
        <v>1192</v>
      </c>
      <c r="F201" s="5" t="s">
        <v>553</v>
      </c>
      <c r="G201" s="6" t="s">
        <v>93</v>
      </c>
      <c r="H201" s="12">
        <v>6.53</v>
      </c>
      <c r="I201" s="6" t="s">
        <v>40</v>
      </c>
      <c r="J201" s="4" t="s">
        <v>41</v>
      </c>
      <c r="K201" s="56">
        <v>1.9E-2</v>
      </c>
      <c r="L201" s="373" t="s">
        <v>42</v>
      </c>
      <c r="M201" s="374"/>
      <c r="N201" s="374"/>
      <c r="O201" s="374"/>
      <c r="P201" s="375"/>
      <c r="Q201" s="80"/>
      <c r="R201" s="53"/>
    </row>
    <row r="202" spans="1:18" x14ac:dyDescent="0.25">
      <c r="A202" s="5" t="s">
        <v>131</v>
      </c>
      <c r="B202" s="14">
        <v>170</v>
      </c>
      <c r="C202" s="253">
        <v>156</v>
      </c>
      <c r="D202" s="289">
        <v>170</v>
      </c>
      <c r="E202" s="277">
        <v>3170</v>
      </c>
      <c r="F202" s="5" t="s">
        <v>114</v>
      </c>
      <c r="G202" s="6" t="s">
        <v>118</v>
      </c>
      <c r="H202" s="12">
        <v>3.12</v>
      </c>
      <c r="I202" s="6" t="s">
        <v>40</v>
      </c>
      <c r="J202" s="4">
        <v>0</v>
      </c>
      <c r="K202" s="56">
        <v>0</v>
      </c>
      <c r="L202" s="4"/>
      <c r="M202" s="4"/>
      <c r="N202" s="4"/>
      <c r="O202" s="4"/>
      <c r="P202" s="4"/>
      <c r="Q202" s="80"/>
      <c r="R202" s="53"/>
    </row>
    <row r="203" spans="1:18" x14ac:dyDescent="0.25">
      <c r="A203" s="5" t="s">
        <v>131</v>
      </c>
      <c r="B203" s="14"/>
      <c r="C203" s="253">
        <v>157</v>
      </c>
      <c r="D203" s="289"/>
      <c r="E203" s="277">
        <v>3180</v>
      </c>
      <c r="F203" s="5" t="s">
        <v>503</v>
      </c>
      <c r="G203" s="6" t="s">
        <v>118</v>
      </c>
      <c r="H203" s="12">
        <v>3.86</v>
      </c>
      <c r="I203" s="6" t="s">
        <v>61</v>
      </c>
      <c r="J203" s="4" t="s">
        <v>116</v>
      </c>
      <c r="K203" s="56">
        <v>2</v>
      </c>
      <c r="L203" s="68" t="s">
        <v>77</v>
      </c>
      <c r="M203" s="68"/>
      <c r="N203" s="68" t="s">
        <v>77</v>
      </c>
      <c r="O203" s="68"/>
      <c r="P203" s="68"/>
      <c r="Q203" s="80"/>
      <c r="R203" s="53"/>
    </row>
    <row r="204" spans="1:18" x14ac:dyDescent="0.25">
      <c r="A204" s="5" t="s">
        <v>131</v>
      </c>
      <c r="B204" s="14"/>
      <c r="C204" s="253">
        <v>158</v>
      </c>
      <c r="D204" s="289"/>
      <c r="E204" s="277">
        <v>3181</v>
      </c>
      <c r="F204" s="5" t="s">
        <v>190</v>
      </c>
      <c r="G204" s="6" t="s">
        <v>522</v>
      </c>
      <c r="H204" s="12">
        <v>19.27</v>
      </c>
      <c r="I204" s="6" t="s">
        <v>69</v>
      </c>
      <c r="J204" s="4" t="s">
        <v>116</v>
      </c>
      <c r="K204" s="56">
        <v>2</v>
      </c>
      <c r="L204" s="68" t="s">
        <v>77</v>
      </c>
      <c r="M204" s="68"/>
      <c r="N204" s="68" t="s">
        <v>77</v>
      </c>
      <c r="O204" s="68"/>
      <c r="P204" s="68"/>
      <c r="Q204" s="80"/>
      <c r="R204" s="53"/>
    </row>
    <row r="205" spans="1:18" x14ac:dyDescent="0.25">
      <c r="A205" s="5" t="s">
        <v>131</v>
      </c>
      <c r="B205" s="14"/>
      <c r="C205" s="253">
        <v>159</v>
      </c>
      <c r="D205" s="289"/>
      <c r="E205" s="277">
        <v>3184</v>
      </c>
      <c r="F205" s="5" t="s">
        <v>59</v>
      </c>
      <c r="G205" s="6" t="s">
        <v>118</v>
      </c>
      <c r="H205" s="12">
        <v>78.760000000000005</v>
      </c>
      <c r="I205" s="6" t="s">
        <v>61</v>
      </c>
      <c r="J205" s="4" t="s">
        <v>116</v>
      </c>
      <c r="K205" s="56">
        <v>2</v>
      </c>
      <c r="L205" s="68" t="s">
        <v>77</v>
      </c>
      <c r="M205" s="68"/>
      <c r="N205" s="68" t="s">
        <v>77</v>
      </c>
      <c r="O205" s="68"/>
      <c r="P205" s="68"/>
      <c r="Q205" s="80"/>
      <c r="R205" s="53"/>
    </row>
    <row r="206" spans="1:18" x14ac:dyDescent="0.25">
      <c r="A206" s="5" t="s">
        <v>131</v>
      </c>
      <c r="B206" s="14">
        <v>171</v>
      </c>
      <c r="C206" s="253">
        <v>160</v>
      </c>
      <c r="D206" s="289">
        <v>171</v>
      </c>
      <c r="E206" s="277">
        <v>3171</v>
      </c>
      <c r="F206" s="5" t="s">
        <v>572</v>
      </c>
      <c r="G206" s="6" t="s">
        <v>50</v>
      </c>
      <c r="H206" s="12">
        <v>6.7</v>
      </c>
      <c r="I206" s="6" t="s">
        <v>75</v>
      </c>
      <c r="J206" s="4" t="s">
        <v>122</v>
      </c>
      <c r="K206" s="56">
        <v>5</v>
      </c>
      <c r="L206" s="72" t="s">
        <v>77</v>
      </c>
      <c r="M206" s="72" t="s">
        <v>77</v>
      </c>
      <c r="N206" s="72" t="s">
        <v>77</v>
      </c>
      <c r="O206" s="72" t="s">
        <v>77</v>
      </c>
      <c r="P206" s="72" t="s">
        <v>77</v>
      </c>
      <c r="Q206" s="80"/>
      <c r="R206" s="53"/>
    </row>
    <row r="207" spans="1:18" x14ac:dyDescent="0.25">
      <c r="A207" s="5" t="s">
        <v>131</v>
      </c>
      <c r="B207" s="14">
        <v>172</v>
      </c>
      <c r="C207" s="253">
        <v>161</v>
      </c>
      <c r="D207" s="289">
        <v>172</v>
      </c>
      <c r="E207" s="277">
        <v>3172</v>
      </c>
      <c r="F207" s="5" t="s">
        <v>146</v>
      </c>
      <c r="G207" s="6" t="s">
        <v>50</v>
      </c>
      <c r="H207" s="12">
        <v>6.7</v>
      </c>
      <c r="I207" s="6" t="s">
        <v>75</v>
      </c>
      <c r="J207" s="4" t="s">
        <v>122</v>
      </c>
      <c r="K207" s="56">
        <v>5</v>
      </c>
      <c r="L207" s="72" t="s">
        <v>77</v>
      </c>
      <c r="M207" s="72" t="s">
        <v>77</v>
      </c>
      <c r="N207" s="72" t="s">
        <v>77</v>
      </c>
      <c r="O207" s="72" t="s">
        <v>77</v>
      </c>
      <c r="P207" s="72" t="s">
        <v>77</v>
      </c>
      <c r="Q207" s="80"/>
      <c r="R207" s="53"/>
    </row>
    <row r="208" spans="1:18" x14ac:dyDescent="0.25">
      <c r="A208" s="5" t="s">
        <v>131</v>
      </c>
      <c r="B208" s="14"/>
      <c r="C208" s="253">
        <v>162</v>
      </c>
      <c r="D208" s="289"/>
      <c r="E208" s="277">
        <v>3173</v>
      </c>
      <c r="F208" s="5" t="s">
        <v>360</v>
      </c>
      <c r="G208" s="6" t="s">
        <v>118</v>
      </c>
      <c r="H208" s="12">
        <v>15.55</v>
      </c>
      <c r="I208" s="6" t="s">
        <v>120</v>
      </c>
      <c r="J208" s="4" t="s">
        <v>116</v>
      </c>
      <c r="K208" s="56">
        <v>2</v>
      </c>
      <c r="L208" s="68"/>
      <c r="M208" s="68" t="s">
        <v>77</v>
      </c>
      <c r="N208" s="68"/>
      <c r="O208" s="68"/>
      <c r="P208" s="68" t="s">
        <v>77</v>
      </c>
      <c r="Q208" s="80"/>
      <c r="R208" s="53"/>
    </row>
    <row r="209" spans="1:66" x14ac:dyDescent="0.25">
      <c r="A209" s="5" t="s">
        <v>131</v>
      </c>
      <c r="B209" s="14">
        <v>152</v>
      </c>
      <c r="C209" s="290">
        <v>163</v>
      </c>
      <c r="D209" s="291">
        <v>152</v>
      </c>
      <c r="E209" s="278">
        <v>5152</v>
      </c>
      <c r="F209" s="5" t="s">
        <v>255</v>
      </c>
      <c r="G209" s="6" t="s">
        <v>118</v>
      </c>
      <c r="H209" s="12">
        <v>18.5</v>
      </c>
      <c r="I209" s="6" t="s">
        <v>110</v>
      </c>
      <c r="J209" s="4" t="s">
        <v>111</v>
      </c>
      <c r="K209" s="57">
        <v>1</v>
      </c>
      <c r="L209" s="70"/>
      <c r="M209" s="70" t="s">
        <v>77</v>
      </c>
      <c r="N209" s="70"/>
      <c r="O209" s="70"/>
      <c r="P209" s="70"/>
      <c r="Q209" s="80"/>
      <c r="R209" s="53"/>
    </row>
    <row r="210" spans="1:66" x14ac:dyDescent="0.25">
      <c r="A210" s="5" t="s">
        <v>131</v>
      </c>
      <c r="B210" s="14"/>
      <c r="C210" s="253">
        <v>197</v>
      </c>
      <c r="D210" s="289"/>
      <c r="E210" s="277" t="s">
        <v>1011</v>
      </c>
      <c r="F210" s="5" t="s">
        <v>59</v>
      </c>
      <c r="G210" s="6" t="s">
        <v>118</v>
      </c>
      <c r="H210" s="12">
        <v>126.28</v>
      </c>
      <c r="I210" s="6" t="s">
        <v>127</v>
      </c>
      <c r="J210" s="4" t="s">
        <v>116</v>
      </c>
      <c r="K210" s="56">
        <v>2</v>
      </c>
      <c r="L210" s="68" t="s">
        <v>77</v>
      </c>
      <c r="M210" s="68"/>
      <c r="N210" s="68" t="s">
        <v>77</v>
      </c>
      <c r="O210" s="68"/>
      <c r="P210" s="68"/>
      <c r="Q210" s="80"/>
      <c r="R210" s="53"/>
    </row>
    <row r="211" spans="1:66" x14ac:dyDescent="0.25">
      <c r="A211" s="5" t="s">
        <v>131</v>
      </c>
      <c r="B211" s="14"/>
      <c r="C211" s="253">
        <v>198</v>
      </c>
      <c r="D211" s="289"/>
      <c r="E211" s="277" t="s">
        <v>1012</v>
      </c>
      <c r="F211" s="5" t="s">
        <v>59</v>
      </c>
      <c r="G211" s="6" t="s">
        <v>118</v>
      </c>
      <c r="H211" s="12">
        <v>267.75</v>
      </c>
      <c r="I211" s="6" t="s">
        <v>127</v>
      </c>
      <c r="J211" s="4" t="s">
        <v>116</v>
      </c>
      <c r="K211" s="56">
        <v>2</v>
      </c>
      <c r="L211" s="68" t="s">
        <v>77</v>
      </c>
      <c r="M211" s="68"/>
      <c r="N211" s="68" t="s">
        <v>77</v>
      </c>
      <c r="O211" s="68"/>
      <c r="P211" s="68"/>
      <c r="Q211" s="80"/>
      <c r="R211" s="53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  <c r="BH211" s="32"/>
      <c r="BI211" s="32"/>
      <c r="BJ211" s="32"/>
      <c r="BK211" s="32"/>
      <c r="BL211" s="32"/>
      <c r="BM211" s="32"/>
      <c r="BN211" s="32"/>
    </row>
    <row r="212" spans="1:66" s="34" customFormat="1" x14ac:dyDescent="0.25">
      <c r="A212" s="28" t="s">
        <v>131</v>
      </c>
      <c r="B212" s="29"/>
      <c r="C212" s="253">
        <v>199</v>
      </c>
      <c r="D212" s="289"/>
      <c r="E212" s="277" t="s">
        <v>1013</v>
      </c>
      <c r="F212" s="28" t="s">
        <v>59</v>
      </c>
      <c r="G212" s="30" t="s">
        <v>118</v>
      </c>
      <c r="H212" s="31">
        <v>203.01</v>
      </c>
      <c r="I212" s="30" t="s">
        <v>127</v>
      </c>
      <c r="J212" s="33" t="s">
        <v>116</v>
      </c>
      <c r="K212" s="56">
        <v>2</v>
      </c>
      <c r="L212" s="68" t="s">
        <v>77</v>
      </c>
      <c r="M212" s="68"/>
      <c r="N212" s="68" t="s">
        <v>77</v>
      </c>
      <c r="O212" s="68"/>
      <c r="P212" s="68"/>
      <c r="Q212" s="81"/>
      <c r="R212" s="54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  <c r="BH212" s="32"/>
      <c r="BI212" s="32"/>
      <c r="BJ212" s="32"/>
      <c r="BK212" s="32"/>
      <c r="BL212" s="32"/>
      <c r="BM212" s="32"/>
      <c r="BN212" s="32"/>
    </row>
    <row r="213" spans="1:66" s="34" customFormat="1" x14ac:dyDescent="0.25">
      <c r="A213" s="28"/>
      <c r="B213" s="29"/>
      <c r="C213" s="253"/>
      <c r="D213" s="289"/>
      <c r="E213" s="277"/>
      <c r="F213" s="28"/>
      <c r="G213" s="30"/>
      <c r="H213" s="31"/>
      <c r="I213" s="30"/>
      <c r="J213" s="33"/>
      <c r="K213" s="254"/>
      <c r="L213" s="33"/>
      <c r="M213" s="33"/>
      <c r="N213" s="33"/>
      <c r="O213" s="33"/>
      <c r="P213" s="33"/>
      <c r="Q213" s="81"/>
      <c r="R213" s="54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  <c r="BI213" s="32"/>
      <c r="BJ213" s="32"/>
      <c r="BK213" s="32"/>
      <c r="BL213" s="32"/>
      <c r="BM213" s="32"/>
      <c r="BN213" s="32"/>
    </row>
    <row r="214" spans="1:66" x14ac:dyDescent="0.25">
      <c r="A214" s="295" t="s">
        <v>182</v>
      </c>
      <c r="B214" s="29"/>
      <c r="C214" s="253">
        <v>201</v>
      </c>
      <c r="D214" s="289"/>
      <c r="E214" s="277" t="s">
        <v>1014</v>
      </c>
      <c r="F214" s="28" t="s">
        <v>190</v>
      </c>
      <c r="G214" s="30" t="s">
        <v>522</v>
      </c>
      <c r="H214" s="31">
        <v>36.479999999999997</v>
      </c>
      <c r="I214" s="30" t="s">
        <v>69</v>
      </c>
      <c r="J214" s="33" t="s">
        <v>116</v>
      </c>
      <c r="K214" s="56">
        <v>2</v>
      </c>
      <c r="L214" s="68" t="s">
        <v>77</v>
      </c>
      <c r="M214" s="68"/>
      <c r="N214" s="68" t="s">
        <v>77</v>
      </c>
      <c r="O214" s="68"/>
      <c r="P214" s="68"/>
      <c r="Q214" s="81"/>
      <c r="R214" s="54"/>
    </row>
    <row r="215" spans="1:66" x14ac:dyDescent="0.25">
      <c r="A215" s="5" t="s">
        <v>182</v>
      </c>
      <c r="B215" s="14"/>
      <c r="C215" s="253">
        <v>202</v>
      </c>
      <c r="D215" s="289"/>
      <c r="E215" s="277" t="s">
        <v>1015</v>
      </c>
      <c r="F215" s="5" t="s">
        <v>190</v>
      </c>
      <c r="G215" s="6" t="s">
        <v>522</v>
      </c>
      <c r="H215" s="12">
        <v>32.47</v>
      </c>
      <c r="I215" s="6" t="s">
        <v>69</v>
      </c>
      <c r="J215" s="4" t="s">
        <v>116</v>
      </c>
      <c r="K215" s="56">
        <v>2</v>
      </c>
      <c r="L215" s="68" t="s">
        <v>77</v>
      </c>
      <c r="M215" s="68"/>
      <c r="N215" s="68" t="s">
        <v>77</v>
      </c>
      <c r="O215" s="68"/>
      <c r="P215" s="68"/>
      <c r="Q215" s="80"/>
      <c r="R215" s="53"/>
    </row>
    <row r="216" spans="1:66" x14ac:dyDescent="0.25">
      <c r="A216" s="5" t="s">
        <v>182</v>
      </c>
      <c r="B216" s="14"/>
      <c r="C216" s="253">
        <v>203</v>
      </c>
      <c r="D216" s="289"/>
      <c r="E216" s="277">
        <v>2210</v>
      </c>
      <c r="F216" s="5" t="s">
        <v>527</v>
      </c>
      <c r="G216" s="6" t="s">
        <v>118</v>
      </c>
      <c r="H216" s="12">
        <v>746.78</v>
      </c>
      <c r="I216" s="6" t="s">
        <v>60</v>
      </c>
      <c r="J216" s="4" t="s">
        <v>116</v>
      </c>
      <c r="K216" s="56">
        <v>2</v>
      </c>
      <c r="L216" s="68"/>
      <c r="M216" s="68"/>
      <c r="N216" s="68" t="s">
        <v>77</v>
      </c>
      <c r="O216" s="68"/>
      <c r="P216" s="68" t="s">
        <v>77</v>
      </c>
      <c r="Q216" s="80"/>
      <c r="R216" s="53"/>
    </row>
    <row r="217" spans="1:66" x14ac:dyDescent="0.25">
      <c r="A217" s="5" t="s">
        <v>182</v>
      </c>
      <c r="B217" s="14"/>
      <c r="C217" s="253">
        <v>204</v>
      </c>
      <c r="D217" s="289"/>
      <c r="E217" s="277">
        <v>4220</v>
      </c>
      <c r="F217" s="5" t="s">
        <v>527</v>
      </c>
      <c r="G217" s="6" t="s">
        <v>118</v>
      </c>
      <c r="H217" s="12">
        <v>732.03</v>
      </c>
      <c r="I217" s="6" t="s">
        <v>60</v>
      </c>
      <c r="J217" s="4" t="s">
        <v>116</v>
      </c>
      <c r="K217" s="56">
        <v>2</v>
      </c>
      <c r="L217" s="68"/>
      <c r="M217" s="68"/>
      <c r="N217" s="68" t="s">
        <v>77</v>
      </c>
      <c r="O217" s="68"/>
      <c r="P217" s="68" t="s">
        <v>77</v>
      </c>
      <c r="Q217" s="80"/>
      <c r="R217" s="53"/>
    </row>
    <row r="218" spans="1:66" x14ac:dyDescent="0.25">
      <c r="A218" s="5" t="s">
        <v>182</v>
      </c>
      <c r="B218" s="14"/>
      <c r="C218" s="253">
        <v>205</v>
      </c>
      <c r="D218" s="289"/>
      <c r="E218" s="277">
        <v>6230</v>
      </c>
      <c r="F218" s="5" t="s">
        <v>527</v>
      </c>
      <c r="G218" s="6" t="s">
        <v>118</v>
      </c>
      <c r="H218" s="12">
        <v>446.12</v>
      </c>
      <c r="I218" s="6" t="s">
        <v>60</v>
      </c>
      <c r="J218" s="4" t="s">
        <v>116</v>
      </c>
      <c r="K218" s="56">
        <v>2</v>
      </c>
      <c r="L218" s="68"/>
      <c r="M218" s="68"/>
      <c r="N218" s="68" t="s">
        <v>77</v>
      </c>
      <c r="O218" s="68"/>
      <c r="P218" s="68" t="s">
        <v>77</v>
      </c>
      <c r="Q218" s="80"/>
      <c r="R218" s="53"/>
    </row>
    <row r="219" spans="1:66" x14ac:dyDescent="0.25">
      <c r="A219" s="5" t="s">
        <v>182</v>
      </c>
      <c r="B219" s="14"/>
      <c r="C219" s="253">
        <v>206</v>
      </c>
      <c r="D219" s="289"/>
      <c r="E219" s="277">
        <v>2218</v>
      </c>
      <c r="F219" s="5" t="s">
        <v>573</v>
      </c>
      <c r="G219" s="6" t="s">
        <v>118</v>
      </c>
      <c r="H219" s="12">
        <v>3.8</v>
      </c>
      <c r="I219" s="6" t="s">
        <v>110</v>
      </c>
      <c r="J219" s="4" t="s">
        <v>116</v>
      </c>
      <c r="K219" s="56">
        <v>2</v>
      </c>
      <c r="L219" s="68"/>
      <c r="M219" s="68"/>
      <c r="N219" s="68" t="s">
        <v>77</v>
      </c>
      <c r="O219" s="68"/>
      <c r="P219" s="68" t="s">
        <v>77</v>
      </c>
      <c r="Q219" s="80"/>
      <c r="R219" s="53"/>
    </row>
    <row r="220" spans="1:66" x14ac:dyDescent="0.25">
      <c r="A220" s="5" t="s">
        <v>182</v>
      </c>
      <c r="B220" s="14"/>
      <c r="C220" s="253">
        <v>207</v>
      </c>
      <c r="D220" s="289"/>
      <c r="E220" s="277">
        <v>2211</v>
      </c>
      <c r="F220" s="5" t="s">
        <v>574</v>
      </c>
      <c r="G220" s="6" t="s">
        <v>118</v>
      </c>
      <c r="H220" s="12">
        <v>3.75</v>
      </c>
      <c r="I220" s="6" t="s">
        <v>110</v>
      </c>
      <c r="J220" s="4" t="s">
        <v>116</v>
      </c>
      <c r="K220" s="56">
        <v>2</v>
      </c>
      <c r="L220" s="68"/>
      <c r="M220" s="68"/>
      <c r="N220" s="68" t="s">
        <v>77</v>
      </c>
      <c r="O220" s="68"/>
      <c r="P220" s="68" t="s">
        <v>77</v>
      </c>
      <c r="Q220" s="80"/>
      <c r="R220" s="53"/>
    </row>
    <row r="221" spans="1:66" x14ac:dyDescent="0.25">
      <c r="A221" s="5" t="s">
        <v>182</v>
      </c>
      <c r="B221" s="14"/>
      <c r="C221" s="253">
        <v>208</v>
      </c>
      <c r="D221" s="289"/>
      <c r="E221" s="277">
        <v>2212</v>
      </c>
      <c r="F221" s="5" t="s">
        <v>575</v>
      </c>
      <c r="G221" s="6" t="s">
        <v>118</v>
      </c>
      <c r="H221" s="12">
        <v>3.75</v>
      </c>
      <c r="I221" s="6" t="s">
        <v>110</v>
      </c>
      <c r="J221" s="4" t="s">
        <v>116</v>
      </c>
      <c r="K221" s="56">
        <v>2</v>
      </c>
      <c r="L221" s="68"/>
      <c r="M221" s="68"/>
      <c r="N221" s="68" t="s">
        <v>77</v>
      </c>
      <c r="O221" s="68"/>
      <c r="P221" s="68" t="s">
        <v>77</v>
      </c>
      <c r="Q221" s="80"/>
      <c r="R221" s="53"/>
    </row>
    <row r="222" spans="1:66" x14ac:dyDescent="0.25">
      <c r="A222" s="5" t="s">
        <v>182</v>
      </c>
      <c r="B222" s="14"/>
      <c r="C222" s="253">
        <v>209</v>
      </c>
      <c r="D222" s="289"/>
      <c r="E222" s="277">
        <v>2213</v>
      </c>
      <c r="F222" s="5" t="s">
        <v>576</v>
      </c>
      <c r="G222" s="6" t="s">
        <v>118</v>
      </c>
      <c r="H222" s="12">
        <v>3.8</v>
      </c>
      <c r="I222" s="6" t="s">
        <v>110</v>
      </c>
      <c r="J222" s="4" t="s">
        <v>116</v>
      </c>
      <c r="K222" s="56">
        <v>2</v>
      </c>
      <c r="L222" s="68"/>
      <c r="M222" s="68"/>
      <c r="N222" s="68" t="s">
        <v>77</v>
      </c>
      <c r="O222" s="68"/>
      <c r="P222" s="68" t="s">
        <v>77</v>
      </c>
      <c r="Q222" s="80"/>
      <c r="R222" s="53"/>
    </row>
    <row r="223" spans="1:66" x14ac:dyDescent="0.25">
      <c r="A223" s="5" t="s">
        <v>182</v>
      </c>
      <c r="B223" s="14"/>
      <c r="C223" s="253">
        <v>210</v>
      </c>
      <c r="D223" s="289"/>
      <c r="E223" s="277">
        <v>2214</v>
      </c>
      <c r="F223" s="5" t="s">
        <v>577</v>
      </c>
      <c r="G223" s="6" t="s">
        <v>118</v>
      </c>
      <c r="H223" s="12">
        <v>3.75</v>
      </c>
      <c r="I223" s="6" t="s">
        <v>110</v>
      </c>
      <c r="J223" s="4" t="s">
        <v>116</v>
      </c>
      <c r="K223" s="56">
        <v>2</v>
      </c>
      <c r="L223" s="68"/>
      <c r="M223" s="68"/>
      <c r="N223" s="68" t="s">
        <v>77</v>
      </c>
      <c r="O223" s="68"/>
      <c r="P223" s="68" t="s">
        <v>77</v>
      </c>
      <c r="Q223" s="80"/>
      <c r="R223" s="53"/>
    </row>
    <row r="224" spans="1:66" x14ac:dyDescent="0.25">
      <c r="A224" s="5" t="s">
        <v>182</v>
      </c>
      <c r="B224" s="14"/>
      <c r="C224" s="253">
        <v>211</v>
      </c>
      <c r="D224" s="289"/>
      <c r="E224" s="277">
        <v>4221</v>
      </c>
      <c r="F224" s="5" t="s">
        <v>578</v>
      </c>
      <c r="G224" s="6" t="s">
        <v>118</v>
      </c>
      <c r="H224" s="12">
        <v>3.77</v>
      </c>
      <c r="I224" s="6" t="s">
        <v>110</v>
      </c>
      <c r="J224" s="4" t="s">
        <v>116</v>
      </c>
      <c r="K224" s="56">
        <v>2</v>
      </c>
      <c r="L224" s="68"/>
      <c r="M224" s="68"/>
      <c r="N224" s="68" t="s">
        <v>77</v>
      </c>
      <c r="O224" s="68"/>
      <c r="P224" s="68" t="s">
        <v>77</v>
      </c>
      <c r="Q224" s="80"/>
      <c r="R224" s="53"/>
    </row>
    <row r="225" spans="1:18" x14ac:dyDescent="0.25">
      <c r="A225" s="5" t="s">
        <v>182</v>
      </c>
      <c r="B225" s="14"/>
      <c r="C225" s="253">
        <v>212</v>
      </c>
      <c r="D225" s="289"/>
      <c r="E225" s="277">
        <v>4222</v>
      </c>
      <c r="F225" s="5" t="s">
        <v>579</v>
      </c>
      <c r="G225" s="6" t="s">
        <v>118</v>
      </c>
      <c r="H225" s="12">
        <v>3.8</v>
      </c>
      <c r="I225" s="6" t="s">
        <v>110</v>
      </c>
      <c r="J225" s="4" t="s">
        <v>116</v>
      </c>
      <c r="K225" s="56">
        <v>2</v>
      </c>
      <c r="L225" s="68"/>
      <c r="M225" s="68"/>
      <c r="N225" s="68" t="s">
        <v>77</v>
      </c>
      <c r="O225" s="68"/>
      <c r="P225" s="68" t="s">
        <v>77</v>
      </c>
      <c r="Q225" s="80"/>
      <c r="R225" s="53"/>
    </row>
    <row r="226" spans="1:18" x14ac:dyDescent="0.25">
      <c r="A226" s="5" t="s">
        <v>182</v>
      </c>
      <c r="B226" s="14"/>
      <c r="C226" s="253">
        <v>213</v>
      </c>
      <c r="D226" s="289"/>
      <c r="E226" s="277">
        <v>4223</v>
      </c>
      <c r="F226" s="5" t="s">
        <v>580</v>
      </c>
      <c r="G226" s="6" t="s">
        <v>118</v>
      </c>
      <c r="H226" s="12">
        <v>3.77</v>
      </c>
      <c r="I226" s="6" t="s">
        <v>110</v>
      </c>
      <c r="J226" s="4" t="s">
        <v>116</v>
      </c>
      <c r="K226" s="56">
        <v>2</v>
      </c>
      <c r="L226" s="68"/>
      <c r="M226" s="68"/>
      <c r="N226" s="68" t="s">
        <v>77</v>
      </c>
      <c r="O226" s="68"/>
      <c r="P226" s="68" t="s">
        <v>77</v>
      </c>
      <c r="Q226" s="80"/>
      <c r="R226" s="53"/>
    </row>
    <row r="227" spans="1:18" x14ac:dyDescent="0.25">
      <c r="A227" s="5" t="s">
        <v>182</v>
      </c>
      <c r="B227" s="14"/>
      <c r="C227" s="253">
        <v>214</v>
      </c>
      <c r="D227" s="289"/>
      <c r="E227" s="277">
        <v>4224</v>
      </c>
      <c r="F227" s="5" t="s">
        <v>581</v>
      </c>
      <c r="G227" s="6" t="s">
        <v>118</v>
      </c>
      <c r="H227" s="12">
        <v>3.77</v>
      </c>
      <c r="I227" s="6" t="s">
        <v>110</v>
      </c>
      <c r="J227" s="4" t="s">
        <v>116</v>
      </c>
      <c r="K227" s="56">
        <v>2</v>
      </c>
      <c r="L227" s="68"/>
      <c r="M227" s="68"/>
      <c r="N227" s="68" t="s">
        <v>77</v>
      </c>
      <c r="O227" s="68"/>
      <c r="P227" s="68" t="s">
        <v>77</v>
      </c>
      <c r="Q227" s="80"/>
      <c r="R227" s="53"/>
    </row>
    <row r="228" spans="1:18" x14ac:dyDescent="0.25">
      <c r="A228" s="5" t="s">
        <v>182</v>
      </c>
      <c r="B228" s="14"/>
      <c r="C228" s="253">
        <v>215</v>
      </c>
      <c r="D228" s="289"/>
      <c r="E228" s="277">
        <v>2215</v>
      </c>
      <c r="F228" s="5" t="s">
        <v>434</v>
      </c>
      <c r="G228" s="6" t="s">
        <v>191</v>
      </c>
      <c r="H228" s="12">
        <v>19.55</v>
      </c>
      <c r="I228" s="6" t="s">
        <v>69</v>
      </c>
      <c r="J228" s="4" t="s">
        <v>41</v>
      </c>
      <c r="K228" s="56">
        <v>1.9E-2</v>
      </c>
      <c r="L228" s="373" t="s">
        <v>42</v>
      </c>
      <c r="M228" s="374"/>
      <c r="N228" s="374"/>
      <c r="O228" s="374"/>
      <c r="P228" s="375"/>
      <c r="Q228" s="80"/>
      <c r="R228" s="53"/>
    </row>
    <row r="229" spans="1:18" x14ac:dyDescent="0.25">
      <c r="A229" s="5" t="s">
        <v>182</v>
      </c>
      <c r="B229" s="14"/>
      <c r="C229" s="253">
        <v>218</v>
      </c>
      <c r="D229" s="289"/>
      <c r="E229" s="277">
        <v>6232</v>
      </c>
      <c r="F229" s="5" t="s">
        <v>434</v>
      </c>
      <c r="G229" s="6" t="s">
        <v>191</v>
      </c>
      <c r="H229" s="12">
        <v>18.989999999999998</v>
      </c>
      <c r="I229" s="6" t="s">
        <v>69</v>
      </c>
      <c r="J229" s="4" t="s">
        <v>41</v>
      </c>
      <c r="K229" s="56">
        <v>1.9E-2</v>
      </c>
      <c r="L229" s="373" t="s">
        <v>42</v>
      </c>
      <c r="M229" s="374"/>
      <c r="N229" s="374"/>
      <c r="O229" s="374"/>
      <c r="P229" s="375"/>
      <c r="Q229" s="80"/>
      <c r="R229" s="53"/>
    </row>
    <row r="230" spans="1:18" x14ac:dyDescent="0.25">
      <c r="A230" s="5" t="s">
        <v>182</v>
      </c>
      <c r="B230" s="14"/>
      <c r="C230" s="253">
        <v>222</v>
      </c>
      <c r="D230" s="289"/>
      <c r="E230" s="277">
        <v>5289</v>
      </c>
      <c r="F230" s="5" t="s">
        <v>567</v>
      </c>
      <c r="G230" s="6" t="s">
        <v>118</v>
      </c>
      <c r="H230" s="12">
        <v>5.22</v>
      </c>
      <c r="I230" s="6" t="s">
        <v>61</v>
      </c>
      <c r="J230" s="4" t="s">
        <v>116</v>
      </c>
      <c r="K230" s="56">
        <v>2</v>
      </c>
      <c r="L230" s="68" t="s">
        <v>77</v>
      </c>
      <c r="M230" s="68"/>
      <c r="N230" s="68" t="s">
        <v>77</v>
      </c>
      <c r="O230" s="68"/>
      <c r="P230" s="68"/>
      <c r="Q230" s="80"/>
      <c r="R230" s="53"/>
    </row>
    <row r="231" spans="1:18" x14ac:dyDescent="0.25">
      <c r="A231" s="5" t="s">
        <v>182</v>
      </c>
      <c r="B231" s="14"/>
      <c r="C231" s="253">
        <v>223</v>
      </c>
      <c r="D231" s="289"/>
      <c r="E231" s="277">
        <v>5299</v>
      </c>
      <c r="F231" s="5" t="s">
        <v>353</v>
      </c>
      <c r="G231" s="6" t="s">
        <v>93</v>
      </c>
      <c r="H231" s="12">
        <v>4.99</v>
      </c>
      <c r="I231" s="6" t="s">
        <v>40</v>
      </c>
      <c r="J231" s="4" t="s">
        <v>41</v>
      </c>
      <c r="K231" s="56">
        <v>1.9E-2</v>
      </c>
      <c r="L231" s="373" t="s">
        <v>42</v>
      </c>
      <c r="M231" s="374"/>
      <c r="N231" s="374"/>
      <c r="O231" s="374"/>
      <c r="P231" s="375"/>
      <c r="Q231" s="80"/>
      <c r="R231" s="53"/>
    </row>
    <row r="232" spans="1:18" x14ac:dyDescent="0.25">
      <c r="A232" s="5" t="s">
        <v>182</v>
      </c>
      <c r="B232" s="14"/>
      <c r="C232" s="253">
        <v>224</v>
      </c>
      <c r="D232" s="289"/>
      <c r="E232" s="277">
        <v>5283</v>
      </c>
      <c r="F232" s="5" t="s">
        <v>503</v>
      </c>
      <c r="G232" s="6" t="s">
        <v>522</v>
      </c>
      <c r="H232" s="12">
        <v>6.44</v>
      </c>
      <c r="I232" s="6" t="s">
        <v>61</v>
      </c>
      <c r="J232" s="4" t="s">
        <v>116</v>
      </c>
      <c r="K232" s="56">
        <v>2</v>
      </c>
      <c r="L232" s="68" t="s">
        <v>77</v>
      </c>
      <c r="M232" s="68"/>
      <c r="N232" s="68" t="s">
        <v>77</v>
      </c>
      <c r="O232" s="68"/>
      <c r="P232" s="68"/>
      <c r="Q232" s="80"/>
      <c r="R232" s="53"/>
    </row>
    <row r="233" spans="1:18" x14ac:dyDescent="0.25">
      <c r="A233" s="5" t="s">
        <v>182</v>
      </c>
      <c r="B233" s="14"/>
      <c r="C233" s="253">
        <v>225</v>
      </c>
      <c r="D233" s="289"/>
      <c r="E233" s="277">
        <v>5282</v>
      </c>
      <c r="F233" s="5" t="s">
        <v>67</v>
      </c>
      <c r="G233" s="6" t="s">
        <v>522</v>
      </c>
      <c r="H233" s="12">
        <v>19.37</v>
      </c>
      <c r="I233" s="6" t="s">
        <v>69</v>
      </c>
      <c r="J233" s="4" t="s">
        <v>116</v>
      </c>
      <c r="K233" s="56">
        <v>2</v>
      </c>
      <c r="L233" s="68" t="s">
        <v>77</v>
      </c>
      <c r="M233" s="68"/>
      <c r="N233" s="68" t="s">
        <v>77</v>
      </c>
      <c r="O233" s="68"/>
      <c r="P233" s="68"/>
      <c r="Q233" s="80"/>
      <c r="R233" s="53"/>
    </row>
    <row r="234" spans="1:18" x14ac:dyDescent="0.25">
      <c r="A234" s="5" t="s">
        <v>182</v>
      </c>
      <c r="B234" s="14">
        <v>297</v>
      </c>
      <c r="C234" s="253">
        <v>227</v>
      </c>
      <c r="D234" s="289">
        <v>297</v>
      </c>
      <c r="E234" s="277">
        <v>5297</v>
      </c>
      <c r="F234" s="5" t="s">
        <v>511</v>
      </c>
      <c r="G234" s="6" t="s">
        <v>93</v>
      </c>
      <c r="H234" s="12">
        <v>7.2</v>
      </c>
      <c r="I234" s="6" t="s">
        <v>40</v>
      </c>
      <c r="J234" s="4" t="s">
        <v>41</v>
      </c>
      <c r="K234" s="56">
        <v>1.9E-2</v>
      </c>
      <c r="L234" s="373" t="s">
        <v>42</v>
      </c>
      <c r="M234" s="374"/>
      <c r="N234" s="374"/>
      <c r="O234" s="374"/>
      <c r="P234" s="375"/>
      <c r="Q234" s="80"/>
      <c r="R234" s="53"/>
    </row>
    <row r="235" spans="1:18" x14ac:dyDescent="0.25">
      <c r="A235" s="5" t="s">
        <v>182</v>
      </c>
      <c r="B235" s="14"/>
      <c r="C235" s="253">
        <v>229</v>
      </c>
      <c r="D235" s="289"/>
      <c r="E235" s="277">
        <v>3284</v>
      </c>
      <c r="F235" s="5" t="s">
        <v>59</v>
      </c>
      <c r="G235" s="6" t="s">
        <v>118</v>
      </c>
      <c r="H235" s="12">
        <v>200.64</v>
      </c>
      <c r="I235" s="6" t="s">
        <v>127</v>
      </c>
      <c r="J235" s="4" t="s">
        <v>116</v>
      </c>
      <c r="K235" s="56">
        <v>2</v>
      </c>
      <c r="L235" s="68" t="s">
        <v>77</v>
      </c>
      <c r="M235" s="68"/>
      <c r="N235" s="68" t="s">
        <v>77</v>
      </c>
      <c r="O235" s="68"/>
      <c r="P235" s="68"/>
      <c r="Q235" s="80"/>
      <c r="R235" s="53"/>
    </row>
    <row r="236" spans="1:18" x14ac:dyDescent="0.25">
      <c r="A236" s="5" t="s">
        <v>182</v>
      </c>
      <c r="B236" s="14"/>
      <c r="C236" s="253">
        <v>230</v>
      </c>
      <c r="D236" s="289"/>
      <c r="E236" s="277">
        <v>7286</v>
      </c>
      <c r="F236" s="5" t="s">
        <v>59</v>
      </c>
      <c r="G236" s="6" t="s">
        <v>118</v>
      </c>
      <c r="H236" s="12">
        <v>13.03</v>
      </c>
      <c r="I236" s="6" t="s">
        <v>61</v>
      </c>
      <c r="J236" s="4" t="s">
        <v>116</v>
      </c>
      <c r="K236" s="56">
        <v>2</v>
      </c>
      <c r="L236" s="68" t="s">
        <v>77</v>
      </c>
      <c r="M236" s="68"/>
      <c r="N236" s="68" t="s">
        <v>77</v>
      </c>
      <c r="O236" s="68"/>
      <c r="P236" s="68"/>
      <c r="Q236" s="80"/>
      <c r="R236" s="53"/>
    </row>
    <row r="237" spans="1:18" x14ac:dyDescent="0.25">
      <c r="A237" s="5" t="s">
        <v>182</v>
      </c>
      <c r="B237" s="14"/>
      <c r="C237" s="253">
        <v>231</v>
      </c>
      <c r="D237" s="289"/>
      <c r="E237" s="277">
        <v>7287</v>
      </c>
      <c r="F237" s="5" t="s">
        <v>59</v>
      </c>
      <c r="G237" s="6" t="s">
        <v>118</v>
      </c>
      <c r="H237" s="12">
        <v>5.86</v>
      </c>
      <c r="I237" s="6" t="s">
        <v>61</v>
      </c>
      <c r="J237" s="4" t="s">
        <v>116</v>
      </c>
      <c r="K237" s="56">
        <v>2</v>
      </c>
      <c r="L237" s="68" t="s">
        <v>77</v>
      </c>
      <c r="M237" s="68"/>
      <c r="N237" s="68" t="s">
        <v>77</v>
      </c>
      <c r="O237" s="68"/>
      <c r="P237" s="68"/>
      <c r="Q237" s="80"/>
      <c r="R237" s="53"/>
    </row>
    <row r="238" spans="1:18" x14ac:dyDescent="0.25">
      <c r="A238" s="5" t="s">
        <v>182</v>
      </c>
      <c r="B238" s="14">
        <v>240</v>
      </c>
      <c r="C238" s="253">
        <v>232</v>
      </c>
      <c r="D238" s="289">
        <v>240</v>
      </c>
      <c r="E238" s="277">
        <v>7240</v>
      </c>
      <c r="F238" s="5" t="s">
        <v>255</v>
      </c>
      <c r="G238" s="6" t="s">
        <v>118</v>
      </c>
      <c r="H238" s="12">
        <v>36.479999999999997</v>
      </c>
      <c r="I238" s="6" t="s">
        <v>110</v>
      </c>
      <c r="J238" s="4" t="s">
        <v>111</v>
      </c>
      <c r="K238" s="56">
        <v>1</v>
      </c>
      <c r="L238" s="70"/>
      <c r="M238" s="70" t="s">
        <v>77</v>
      </c>
      <c r="N238" s="70"/>
      <c r="O238" s="70"/>
      <c r="P238" s="70"/>
      <c r="Q238" s="80"/>
      <c r="R238" s="53"/>
    </row>
    <row r="239" spans="1:18" x14ac:dyDescent="0.25">
      <c r="A239" s="5" t="s">
        <v>182</v>
      </c>
      <c r="B239" s="14">
        <v>241</v>
      </c>
      <c r="C239" s="253">
        <v>233</v>
      </c>
      <c r="D239" s="289">
        <v>241</v>
      </c>
      <c r="E239" s="277">
        <v>7241</v>
      </c>
      <c r="F239" s="5" t="s">
        <v>582</v>
      </c>
      <c r="G239" s="6" t="s">
        <v>118</v>
      </c>
      <c r="H239" s="12">
        <v>11.91</v>
      </c>
      <c r="I239" s="6" t="s">
        <v>110</v>
      </c>
      <c r="J239" s="4" t="s">
        <v>111</v>
      </c>
      <c r="K239" s="56">
        <v>1</v>
      </c>
      <c r="L239" s="70"/>
      <c r="M239" s="70" t="s">
        <v>77</v>
      </c>
      <c r="N239" s="70"/>
      <c r="O239" s="70"/>
      <c r="P239" s="70"/>
      <c r="Q239" s="80"/>
      <c r="R239" s="53"/>
    </row>
    <row r="240" spans="1:18" x14ac:dyDescent="0.25">
      <c r="A240" s="5" t="s">
        <v>182</v>
      </c>
      <c r="B240" s="14"/>
      <c r="C240" s="253">
        <v>234</v>
      </c>
      <c r="D240" s="289"/>
      <c r="E240" s="277">
        <v>7247</v>
      </c>
      <c r="F240" s="5" t="s">
        <v>583</v>
      </c>
      <c r="G240" s="6" t="s">
        <v>118</v>
      </c>
      <c r="H240" s="12">
        <v>143.09</v>
      </c>
      <c r="I240" s="6" t="s">
        <v>60</v>
      </c>
      <c r="J240" s="4" t="s">
        <v>116</v>
      </c>
      <c r="K240" s="56">
        <v>2</v>
      </c>
      <c r="L240" s="68"/>
      <c r="M240" s="68"/>
      <c r="N240" s="68" t="s">
        <v>77</v>
      </c>
      <c r="O240" s="68"/>
      <c r="P240" s="68" t="s">
        <v>77</v>
      </c>
      <c r="Q240" s="80"/>
      <c r="R240" s="53"/>
    </row>
    <row r="241" spans="1:18" x14ac:dyDescent="0.25">
      <c r="A241" s="5" t="s">
        <v>182</v>
      </c>
      <c r="B241" s="14">
        <v>248</v>
      </c>
      <c r="C241" s="253">
        <v>235</v>
      </c>
      <c r="D241" s="289">
        <v>248</v>
      </c>
      <c r="E241" s="277">
        <v>7248</v>
      </c>
      <c r="F241" s="5" t="s">
        <v>255</v>
      </c>
      <c r="G241" s="6" t="s">
        <v>118</v>
      </c>
      <c r="H241" s="12">
        <v>24.34</v>
      </c>
      <c r="I241" s="6" t="s">
        <v>110</v>
      </c>
      <c r="J241" s="4" t="s">
        <v>111</v>
      </c>
      <c r="K241" s="56">
        <v>1</v>
      </c>
      <c r="L241" s="70"/>
      <c r="M241" s="70" t="s">
        <v>77</v>
      </c>
      <c r="N241" s="70"/>
      <c r="O241" s="70"/>
      <c r="P241" s="70"/>
      <c r="Q241" s="80"/>
      <c r="R241" s="53"/>
    </row>
    <row r="242" spans="1:18" x14ac:dyDescent="0.25">
      <c r="A242" s="5" t="s">
        <v>182</v>
      </c>
      <c r="B242" s="14">
        <v>249</v>
      </c>
      <c r="C242" s="253">
        <v>236</v>
      </c>
      <c r="D242" s="289">
        <v>249</v>
      </c>
      <c r="E242" s="277">
        <v>7249</v>
      </c>
      <c r="F242" s="5" t="s">
        <v>255</v>
      </c>
      <c r="G242" s="6" t="s">
        <v>118</v>
      </c>
      <c r="H242" s="12">
        <v>15.93</v>
      </c>
      <c r="I242" s="6" t="s">
        <v>110</v>
      </c>
      <c r="J242" s="4" t="s">
        <v>111</v>
      </c>
      <c r="K242" s="56">
        <v>1</v>
      </c>
      <c r="L242" s="70"/>
      <c r="M242" s="70" t="s">
        <v>77</v>
      </c>
      <c r="N242" s="70"/>
      <c r="O242" s="70"/>
      <c r="P242" s="70"/>
      <c r="Q242" s="80"/>
      <c r="R242" s="53"/>
    </row>
    <row r="243" spans="1:18" x14ac:dyDescent="0.25">
      <c r="A243" s="5" t="s">
        <v>182</v>
      </c>
      <c r="B243" s="14">
        <v>250</v>
      </c>
      <c r="C243" s="253">
        <v>237</v>
      </c>
      <c r="D243" s="289">
        <v>250</v>
      </c>
      <c r="E243" s="277">
        <v>7250</v>
      </c>
      <c r="F243" s="5" t="s">
        <v>245</v>
      </c>
      <c r="G243" s="6" t="s">
        <v>118</v>
      </c>
      <c r="H243" s="12">
        <v>7.41</v>
      </c>
      <c r="I243" s="6" t="s">
        <v>40</v>
      </c>
      <c r="J243" s="4" t="s">
        <v>41</v>
      </c>
      <c r="K243" s="56">
        <v>1.9E-2</v>
      </c>
      <c r="L243" s="373" t="s">
        <v>42</v>
      </c>
      <c r="M243" s="374"/>
      <c r="N243" s="374"/>
      <c r="O243" s="374"/>
      <c r="P243" s="375"/>
      <c r="Q243" s="80"/>
      <c r="R243" s="53"/>
    </row>
    <row r="244" spans="1:18" x14ac:dyDescent="0.25">
      <c r="A244" s="5" t="s">
        <v>182</v>
      </c>
      <c r="B244" s="14"/>
      <c r="C244" s="253">
        <v>238</v>
      </c>
      <c r="D244" s="289"/>
      <c r="E244" s="277">
        <v>5252</v>
      </c>
      <c r="F244" s="5" t="s">
        <v>584</v>
      </c>
      <c r="G244" s="6" t="s">
        <v>118</v>
      </c>
      <c r="H244" s="12">
        <v>35.619999999999997</v>
      </c>
      <c r="I244" s="6" t="s">
        <v>40</v>
      </c>
      <c r="J244" s="4" t="s">
        <v>230</v>
      </c>
      <c r="K244" s="56">
        <v>7.6999999999999999E-2</v>
      </c>
      <c r="L244" s="395" t="s">
        <v>585</v>
      </c>
      <c r="M244" s="396"/>
      <c r="N244" s="396"/>
      <c r="O244" s="396"/>
      <c r="P244" s="397"/>
      <c r="Q244" s="80"/>
      <c r="R244" s="53"/>
    </row>
    <row r="245" spans="1:18" x14ac:dyDescent="0.25">
      <c r="A245" s="5" t="s">
        <v>182</v>
      </c>
      <c r="B245" s="14"/>
      <c r="C245" s="253">
        <v>239</v>
      </c>
      <c r="D245" s="289"/>
      <c r="E245" s="277">
        <v>5256</v>
      </c>
      <c r="F245" s="5" t="s">
        <v>586</v>
      </c>
      <c r="G245" s="6" t="s">
        <v>118</v>
      </c>
      <c r="H245" s="12">
        <v>72.989999999999995</v>
      </c>
      <c r="I245" s="6" t="s">
        <v>120</v>
      </c>
      <c r="J245" s="4" t="s">
        <v>51</v>
      </c>
      <c r="K245" s="56">
        <v>3.7999999999999999E-2</v>
      </c>
      <c r="L245" s="370" t="s">
        <v>515</v>
      </c>
      <c r="M245" s="371"/>
      <c r="N245" s="371"/>
      <c r="O245" s="371"/>
      <c r="P245" s="372"/>
      <c r="Q245" s="80"/>
      <c r="R245" s="53"/>
    </row>
    <row r="246" spans="1:18" x14ac:dyDescent="0.25">
      <c r="A246" s="5" t="s">
        <v>182</v>
      </c>
      <c r="B246" s="14">
        <v>257</v>
      </c>
      <c r="C246" s="253">
        <v>240</v>
      </c>
      <c r="D246" s="289">
        <v>257</v>
      </c>
      <c r="E246" s="277">
        <v>5257</v>
      </c>
      <c r="F246" s="5" t="s">
        <v>587</v>
      </c>
      <c r="G246" s="6" t="s">
        <v>118</v>
      </c>
      <c r="H246" s="12">
        <v>18.170000000000002</v>
      </c>
      <c r="I246" s="6" t="s">
        <v>110</v>
      </c>
      <c r="J246" s="4" t="s">
        <v>116</v>
      </c>
      <c r="K246" s="56">
        <v>2</v>
      </c>
      <c r="L246" s="68"/>
      <c r="M246" s="68"/>
      <c r="N246" s="68" t="s">
        <v>77</v>
      </c>
      <c r="O246" s="68"/>
      <c r="P246" s="68" t="s">
        <v>77</v>
      </c>
      <c r="Q246" s="80"/>
      <c r="R246" s="53"/>
    </row>
    <row r="247" spans="1:18" x14ac:dyDescent="0.25">
      <c r="A247" s="5" t="s">
        <v>182</v>
      </c>
      <c r="B247" s="14">
        <v>258</v>
      </c>
      <c r="C247" s="253">
        <v>241</v>
      </c>
      <c r="D247" s="167">
        <v>258</v>
      </c>
      <c r="E247" s="277">
        <v>5258</v>
      </c>
      <c r="F247" s="5" t="s">
        <v>588</v>
      </c>
      <c r="G247" s="6" t="s">
        <v>118</v>
      </c>
      <c r="H247" s="12">
        <v>18.170000000000002</v>
      </c>
      <c r="I247" s="6" t="s">
        <v>120</v>
      </c>
      <c r="J247" s="4" t="s">
        <v>116</v>
      </c>
      <c r="K247" s="56">
        <v>2</v>
      </c>
      <c r="L247" s="68"/>
      <c r="M247" s="68"/>
      <c r="N247" s="68" t="s">
        <v>77</v>
      </c>
      <c r="O247" s="68"/>
      <c r="P247" s="68" t="s">
        <v>77</v>
      </c>
      <c r="Q247" s="80"/>
      <c r="R247" s="53"/>
    </row>
    <row r="248" spans="1:18" x14ac:dyDescent="0.25">
      <c r="A248" s="5" t="s">
        <v>182</v>
      </c>
      <c r="B248" s="14">
        <v>259</v>
      </c>
      <c r="C248" s="253">
        <v>242</v>
      </c>
      <c r="D248" s="167">
        <v>259</v>
      </c>
      <c r="E248" s="277">
        <v>5259</v>
      </c>
      <c r="F248" s="5" t="s">
        <v>589</v>
      </c>
      <c r="G248" s="6" t="s">
        <v>118</v>
      </c>
      <c r="H248" s="12">
        <v>18.170000000000002</v>
      </c>
      <c r="I248" s="6" t="s">
        <v>120</v>
      </c>
      <c r="J248" s="4" t="s">
        <v>116</v>
      </c>
      <c r="K248" s="56">
        <v>2</v>
      </c>
      <c r="L248" s="68"/>
      <c r="M248" s="68"/>
      <c r="N248" s="68" t="s">
        <v>77</v>
      </c>
      <c r="O248" s="68"/>
      <c r="P248" s="68" t="s">
        <v>77</v>
      </c>
      <c r="Q248" s="80"/>
      <c r="R248" s="53"/>
    </row>
    <row r="249" spans="1:18" x14ac:dyDescent="0.25">
      <c r="A249" s="5" t="s">
        <v>182</v>
      </c>
      <c r="B249" s="14">
        <v>260</v>
      </c>
      <c r="C249" s="253">
        <v>243</v>
      </c>
      <c r="D249" s="167">
        <v>260</v>
      </c>
      <c r="E249" s="277">
        <v>5260</v>
      </c>
      <c r="F249" s="5" t="s">
        <v>590</v>
      </c>
      <c r="G249" s="6" t="s">
        <v>118</v>
      </c>
      <c r="H249" s="12">
        <v>18.170000000000002</v>
      </c>
      <c r="I249" s="6" t="s">
        <v>120</v>
      </c>
      <c r="J249" s="4" t="s">
        <v>116</v>
      </c>
      <c r="K249" s="56">
        <v>2</v>
      </c>
      <c r="L249" s="68"/>
      <c r="M249" s="68"/>
      <c r="N249" s="68" t="s">
        <v>77</v>
      </c>
      <c r="O249" s="68"/>
      <c r="P249" s="68" t="s">
        <v>77</v>
      </c>
      <c r="Q249" s="80"/>
      <c r="R249" s="53"/>
    </row>
    <row r="250" spans="1:18" x14ac:dyDescent="0.25">
      <c r="A250" s="5" t="s">
        <v>182</v>
      </c>
      <c r="B250" s="14"/>
      <c r="C250" s="253">
        <v>244</v>
      </c>
      <c r="D250" s="167"/>
      <c r="E250" s="277">
        <v>5276</v>
      </c>
      <c r="F250" s="5" t="s">
        <v>591</v>
      </c>
      <c r="G250" s="6" t="s">
        <v>118</v>
      </c>
      <c r="H250" s="12">
        <v>35</v>
      </c>
      <c r="I250" s="6" t="s">
        <v>120</v>
      </c>
      <c r="J250" s="4" t="s">
        <v>116</v>
      </c>
      <c r="K250" s="56">
        <v>2</v>
      </c>
      <c r="L250" s="68"/>
      <c r="M250" s="68"/>
      <c r="N250" s="68" t="s">
        <v>77</v>
      </c>
      <c r="O250" s="68"/>
      <c r="P250" s="68" t="s">
        <v>77</v>
      </c>
      <c r="Q250" s="80"/>
      <c r="R250" s="53"/>
    </row>
    <row r="251" spans="1:18" x14ac:dyDescent="0.25">
      <c r="A251" s="5" t="s">
        <v>182</v>
      </c>
      <c r="B251" s="14"/>
      <c r="C251" s="253">
        <v>245</v>
      </c>
      <c r="D251" s="167"/>
      <c r="E251" s="277">
        <v>5275</v>
      </c>
      <c r="F251" s="5" t="s">
        <v>592</v>
      </c>
      <c r="G251" s="6" t="s">
        <v>118</v>
      </c>
      <c r="H251" s="12">
        <v>12.32</v>
      </c>
      <c r="I251" s="6" t="s">
        <v>120</v>
      </c>
      <c r="J251" s="4" t="s">
        <v>116</v>
      </c>
      <c r="K251" s="56">
        <v>2</v>
      </c>
      <c r="L251" s="68"/>
      <c r="M251" s="68"/>
      <c r="N251" s="68" t="s">
        <v>77</v>
      </c>
      <c r="O251" s="68"/>
      <c r="P251" s="68" t="s">
        <v>77</v>
      </c>
      <c r="Q251" s="80"/>
      <c r="R251" s="53"/>
    </row>
    <row r="252" spans="1:18" x14ac:dyDescent="0.25">
      <c r="A252" s="5" t="s">
        <v>182</v>
      </c>
      <c r="B252" s="14"/>
      <c r="C252" s="253">
        <v>246</v>
      </c>
      <c r="D252" s="167"/>
      <c r="E252" s="277">
        <v>3263</v>
      </c>
      <c r="F252" s="5" t="s">
        <v>593</v>
      </c>
      <c r="G252" s="6" t="s">
        <v>118</v>
      </c>
      <c r="H252" s="12">
        <v>86.62</v>
      </c>
      <c r="I252" s="6" t="s">
        <v>110</v>
      </c>
      <c r="J252" s="4" t="s">
        <v>116</v>
      </c>
      <c r="K252" s="56">
        <v>2</v>
      </c>
      <c r="L252" s="68"/>
      <c r="M252" s="68"/>
      <c r="N252" s="68" t="s">
        <v>77</v>
      </c>
      <c r="O252" s="68"/>
      <c r="P252" s="68" t="s">
        <v>77</v>
      </c>
      <c r="Q252" s="80"/>
      <c r="R252" s="53"/>
    </row>
    <row r="253" spans="1:18" x14ac:dyDescent="0.25">
      <c r="A253" s="5" t="s">
        <v>182</v>
      </c>
      <c r="B253" s="14"/>
      <c r="C253" s="253">
        <v>247</v>
      </c>
      <c r="D253" s="167"/>
      <c r="E253" s="277">
        <v>3264</v>
      </c>
      <c r="F253" s="5" t="s">
        <v>594</v>
      </c>
      <c r="G253" s="6" t="s">
        <v>118</v>
      </c>
      <c r="H253" s="12">
        <v>24.13</v>
      </c>
      <c r="I253" s="6" t="s">
        <v>120</v>
      </c>
      <c r="J253" s="4" t="s">
        <v>116</v>
      </c>
      <c r="K253" s="56">
        <v>2</v>
      </c>
      <c r="L253" s="68"/>
      <c r="M253" s="68"/>
      <c r="N253" s="68" t="s">
        <v>77</v>
      </c>
      <c r="O253" s="68"/>
      <c r="P253" s="68" t="s">
        <v>77</v>
      </c>
      <c r="Q253" s="80"/>
      <c r="R253" s="53"/>
    </row>
    <row r="254" spans="1:18" x14ac:dyDescent="0.25">
      <c r="A254" s="5" t="s">
        <v>182</v>
      </c>
      <c r="B254" s="14"/>
      <c r="C254" s="292">
        <v>248</v>
      </c>
      <c r="D254" s="286"/>
      <c r="E254" s="294">
        <v>3267</v>
      </c>
      <c r="F254" s="5" t="s">
        <v>129</v>
      </c>
      <c r="G254" s="6" t="s">
        <v>118</v>
      </c>
      <c r="H254" s="12">
        <v>46.7</v>
      </c>
      <c r="I254" s="6" t="s">
        <v>110</v>
      </c>
      <c r="J254" s="4" t="s">
        <v>116</v>
      </c>
      <c r="K254" s="58">
        <v>2</v>
      </c>
      <c r="L254" s="68"/>
      <c r="M254" s="68"/>
      <c r="N254" s="68" t="s">
        <v>77</v>
      </c>
      <c r="O254" s="68"/>
      <c r="P254" s="68" t="s">
        <v>77</v>
      </c>
      <c r="Q254" s="80"/>
      <c r="R254" s="53"/>
    </row>
    <row r="255" spans="1:18" x14ac:dyDescent="0.25">
      <c r="A255" s="5" t="s">
        <v>182</v>
      </c>
      <c r="B255" s="14"/>
      <c r="C255" s="253">
        <v>249</v>
      </c>
      <c r="D255" s="167"/>
      <c r="E255" s="277">
        <v>3269</v>
      </c>
      <c r="F255" s="5" t="s">
        <v>595</v>
      </c>
      <c r="G255" s="6" t="s">
        <v>118</v>
      </c>
      <c r="H255" s="12">
        <v>60.08</v>
      </c>
      <c r="I255" s="6" t="s">
        <v>60</v>
      </c>
      <c r="J255" s="4" t="s">
        <v>116</v>
      </c>
      <c r="K255" s="56">
        <v>2</v>
      </c>
      <c r="L255" s="68"/>
      <c r="M255" s="68"/>
      <c r="N255" s="68" t="s">
        <v>77</v>
      </c>
      <c r="O255" s="68"/>
      <c r="P255" s="68" t="s">
        <v>77</v>
      </c>
      <c r="Q255" s="80"/>
      <c r="R255" s="53"/>
    </row>
    <row r="256" spans="1:18" x14ac:dyDescent="0.25">
      <c r="A256" s="5" t="s">
        <v>182</v>
      </c>
      <c r="B256" s="14">
        <v>291</v>
      </c>
      <c r="C256" s="253">
        <v>251</v>
      </c>
      <c r="D256" s="167">
        <v>291</v>
      </c>
      <c r="E256" s="277">
        <v>1291</v>
      </c>
      <c r="F256" s="5" t="s">
        <v>511</v>
      </c>
      <c r="G256" s="6" t="s">
        <v>93</v>
      </c>
      <c r="H256" s="12">
        <v>8.7100000000000009</v>
      </c>
      <c r="I256" s="6" t="s">
        <v>40</v>
      </c>
      <c r="J256" s="4" t="s">
        <v>41</v>
      </c>
      <c r="K256" s="56">
        <v>1.9E-2</v>
      </c>
      <c r="L256" s="373" t="s">
        <v>42</v>
      </c>
      <c r="M256" s="374"/>
      <c r="N256" s="374"/>
      <c r="O256" s="374"/>
      <c r="P256" s="375"/>
      <c r="Q256" s="80"/>
      <c r="R256" s="53"/>
    </row>
    <row r="257" spans="1:19" x14ac:dyDescent="0.25">
      <c r="A257" s="5" t="s">
        <v>182</v>
      </c>
      <c r="B257" s="14">
        <v>292</v>
      </c>
      <c r="C257" s="253">
        <v>252</v>
      </c>
      <c r="D257" s="167">
        <v>292</v>
      </c>
      <c r="E257" s="277">
        <v>1292</v>
      </c>
      <c r="F257" s="5" t="s">
        <v>553</v>
      </c>
      <c r="G257" s="6" t="s">
        <v>93</v>
      </c>
      <c r="H257" s="12">
        <v>6.53</v>
      </c>
      <c r="I257" s="6" t="s">
        <v>40</v>
      </c>
      <c r="J257" s="4" t="s">
        <v>41</v>
      </c>
      <c r="K257" s="56">
        <v>1.9E-2</v>
      </c>
      <c r="L257" s="373" t="s">
        <v>42</v>
      </c>
      <c r="M257" s="374"/>
      <c r="N257" s="374"/>
      <c r="O257" s="374"/>
      <c r="P257" s="375"/>
      <c r="Q257" s="80"/>
      <c r="R257" s="53"/>
    </row>
    <row r="258" spans="1:19" x14ac:dyDescent="0.25">
      <c r="A258" s="5" t="s">
        <v>182</v>
      </c>
      <c r="B258" s="14">
        <v>270</v>
      </c>
      <c r="C258" s="253">
        <v>253</v>
      </c>
      <c r="D258" s="167">
        <v>270</v>
      </c>
      <c r="E258" s="277">
        <v>3270</v>
      </c>
      <c r="F258" s="5" t="s">
        <v>114</v>
      </c>
      <c r="G258" s="6" t="s">
        <v>50</v>
      </c>
      <c r="H258" s="12">
        <v>3.12</v>
      </c>
      <c r="I258" s="6" t="s">
        <v>40</v>
      </c>
      <c r="J258" s="4">
        <v>0</v>
      </c>
      <c r="K258" s="59">
        <v>0</v>
      </c>
      <c r="L258" s="392"/>
      <c r="M258" s="393"/>
      <c r="N258" s="393"/>
      <c r="O258" s="393"/>
      <c r="P258" s="394"/>
      <c r="Q258" s="80"/>
      <c r="R258" s="53"/>
    </row>
    <row r="259" spans="1:19" x14ac:dyDescent="0.25">
      <c r="A259" s="5" t="s">
        <v>182</v>
      </c>
      <c r="B259" s="14"/>
      <c r="C259" s="253">
        <v>254</v>
      </c>
      <c r="D259" s="167"/>
      <c r="E259" s="277">
        <v>3280</v>
      </c>
      <c r="F259" s="5" t="s">
        <v>596</v>
      </c>
      <c r="G259" s="6" t="s">
        <v>118</v>
      </c>
      <c r="H259" s="12">
        <v>3.86</v>
      </c>
      <c r="I259" s="6" t="s">
        <v>61</v>
      </c>
      <c r="J259" s="4" t="s">
        <v>116</v>
      </c>
      <c r="K259" s="59">
        <v>2</v>
      </c>
      <c r="L259" s="68" t="s">
        <v>77</v>
      </c>
      <c r="M259" s="68"/>
      <c r="N259" s="68" t="s">
        <v>77</v>
      </c>
      <c r="O259" s="68"/>
      <c r="P259" s="68"/>
      <c r="Q259" s="80"/>
      <c r="R259" s="53"/>
    </row>
    <row r="260" spans="1:19" x14ac:dyDescent="0.25">
      <c r="A260" s="5" t="s">
        <v>182</v>
      </c>
      <c r="B260" s="14"/>
      <c r="C260" s="253">
        <v>255</v>
      </c>
      <c r="D260" s="167"/>
      <c r="E260" s="277">
        <v>3281</v>
      </c>
      <c r="F260" s="5" t="s">
        <v>190</v>
      </c>
      <c r="G260" s="6" t="s">
        <v>522</v>
      </c>
      <c r="H260" s="12">
        <v>19.27</v>
      </c>
      <c r="I260" s="6" t="s">
        <v>69</v>
      </c>
      <c r="J260" s="4" t="s">
        <v>116</v>
      </c>
      <c r="K260" s="59">
        <v>2</v>
      </c>
      <c r="L260" s="68" t="s">
        <v>77</v>
      </c>
      <c r="M260" s="68"/>
      <c r="N260" s="68" t="s">
        <v>77</v>
      </c>
      <c r="O260" s="68"/>
      <c r="P260" s="68"/>
      <c r="Q260" s="80"/>
      <c r="R260" s="53"/>
    </row>
    <row r="261" spans="1:19" x14ac:dyDescent="0.25">
      <c r="A261" s="5" t="s">
        <v>182</v>
      </c>
      <c r="B261" s="14">
        <v>271</v>
      </c>
      <c r="C261" s="253">
        <v>256</v>
      </c>
      <c r="D261" s="167">
        <v>271</v>
      </c>
      <c r="E261" s="277">
        <v>3271</v>
      </c>
      <c r="F261" s="5" t="s">
        <v>143</v>
      </c>
      <c r="G261" s="6" t="s">
        <v>50</v>
      </c>
      <c r="H261" s="12">
        <v>6.62</v>
      </c>
      <c r="I261" s="6" t="s">
        <v>75</v>
      </c>
      <c r="J261" s="4" t="s">
        <v>530</v>
      </c>
      <c r="K261" s="59">
        <v>11</v>
      </c>
      <c r="L261" s="82" t="s">
        <v>77</v>
      </c>
      <c r="M261" s="82" t="s">
        <v>77</v>
      </c>
      <c r="N261" s="82" t="s">
        <v>77</v>
      </c>
      <c r="O261" s="82" t="s">
        <v>77</v>
      </c>
      <c r="P261" s="82" t="s">
        <v>77</v>
      </c>
      <c r="Q261" s="82" t="s">
        <v>77</v>
      </c>
      <c r="R261" s="53"/>
    </row>
    <row r="262" spans="1:19" x14ac:dyDescent="0.25">
      <c r="A262" s="5" t="s">
        <v>182</v>
      </c>
      <c r="B262" s="14">
        <v>272</v>
      </c>
      <c r="C262" s="253">
        <v>257</v>
      </c>
      <c r="D262" s="167">
        <v>272</v>
      </c>
      <c r="E262" s="277">
        <v>3272</v>
      </c>
      <c r="F262" s="5" t="s">
        <v>146</v>
      </c>
      <c r="G262" s="6" t="s">
        <v>50</v>
      </c>
      <c r="H262" s="12">
        <v>6.62</v>
      </c>
      <c r="I262" s="6" t="s">
        <v>75</v>
      </c>
      <c r="J262" s="4" t="s">
        <v>530</v>
      </c>
      <c r="K262" s="59">
        <v>11</v>
      </c>
      <c r="L262" s="82" t="s">
        <v>77</v>
      </c>
      <c r="M262" s="82" t="s">
        <v>77</v>
      </c>
      <c r="N262" s="82" t="s">
        <v>77</v>
      </c>
      <c r="O262" s="82" t="s">
        <v>77</v>
      </c>
      <c r="P262" s="82" t="s">
        <v>77</v>
      </c>
      <c r="Q262" s="82" t="s">
        <v>77</v>
      </c>
      <c r="R262" s="53"/>
    </row>
    <row r="263" spans="1:19" x14ac:dyDescent="0.25">
      <c r="A263" s="5" t="s">
        <v>182</v>
      </c>
      <c r="B263" s="14">
        <v>273</v>
      </c>
      <c r="C263" s="253">
        <v>258</v>
      </c>
      <c r="D263" s="167">
        <v>273</v>
      </c>
      <c r="E263" s="277">
        <v>3273</v>
      </c>
      <c r="F263" s="5" t="s">
        <v>597</v>
      </c>
      <c r="G263" s="6" t="s">
        <v>50</v>
      </c>
      <c r="H263" s="12">
        <v>7.7</v>
      </c>
      <c r="I263" s="6" t="s">
        <v>75</v>
      </c>
      <c r="J263" s="4" t="s">
        <v>530</v>
      </c>
      <c r="K263" s="59">
        <v>11</v>
      </c>
      <c r="L263" s="82" t="s">
        <v>77</v>
      </c>
      <c r="M263" s="82" t="s">
        <v>77</v>
      </c>
      <c r="N263" s="82" t="s">
        <v>77</v>
      </c>
      <c r="O263" s="82" t="s">
        <v>77</v>
      </c>
      <c r="P263" s="82" t="s">
        <v>77</v>
      </c>
      <c r="Q263" s="82" t="s">
        <v>77</v>
      </c>
      <c r="R263" s="53"/>
    </row>
    <row r="264" spans="1:19" x14ac:dyDescent="0.25">
      <c r="A264" s="5" t="s">
        <v>182</v>
      </c>
      <c r="B264" s="14">
        <v>274</v>
      </c>
      <c r="C264" s="253">
        <v>259</v>
      </c>
      <c r="D264" s="167">
        <v>274</v>
      </c>
      <c r="E264" s="277">
        <v>3274</v>
      </c>
      <c r="F264" s="5" t="s">
        <v>598</v>
      </c>
      <c r="G264" s="6" t="s">
        <v>50</v>
      </c>
      <c r="H264" s="12">
        <v>5.1100000000000003</v>
      </c>
      <c r="I264" s="6" t="s">
        <v>75</v>
      </c>
      <c r="J264" s="4" t="s">
        <v>122</v>
      </c>
      <c r="K264" s="59">
        <v>5</v>
      </c>
      <c r="L264" s="72" t="s">
        <v>77</v>
      </c>
      <c r="M264" s="72" t="s">
        <v>77</v>
      </c>
      <c r="N264" s="72" t="s">
        <v>77</v>
      </c>
      <c r="O264" s="72" t="s">
        <v>77</v>
      </c>
      <c r="P264" s="72" t="s">
        <v>77</v>
      </c>
      <c r="Q264" s="80"/>
      <c r="R264" s="53"/>
    </row>
    <row r="265" spans="1:19" x14ac:dyDescent="0.25">
      <c r="A265" s="5" t="s">
        <v>182</v>
      </c>
      <c r="B265" s="14"/>
      <c r="C265" s="253">
        <v>297</v>
      </c>
      <c r="D265" s="167"/>
      <c r="E265" s="277" t="s">
        <v>1016</v>
      </c>
      <c r="F265" s="5" t="s">
        <v>59</v>
      </c>
      <c r="G265" s="6" t="s">
        <v>118</v>
      </c>
      <c r="H265" s="12">
        <v>145.22</v>
      </c>
      <c r="I265" s="6" t="s">
        <v>127</v>
      </c>
      <c r="J265" s="4" t="s">
        <v>116</v>
      </c>
      <c r="K265" s="59">
        <v>2</v>
      </c>
      <c r="L265" s="68" t="s">
        <v>77</v>
      </c>
      <c r="M265" s="68"/>
      <c r="N265" s="68" t="s">
        <v>77</v>
      </c>
      <c r="O265" s="68"/>
      <c r="P265" s="68"/>
      <c r="Q265" s="80"/>
      <c r="R265" s="53"/>
    </row>
    <row r="266" spans="1:19" x14ac:dyDescent="0.25">
      <c r="A266" s="5" t="s">
        <v>182</v>
      </c>
      <c r="B266" s="14"/>
      <c r="C266" s="253">
        <v>298</v>
      </c>
      <c r="D266" s="167"/>
      <c r="E266" s="277" t="s">
        <v>1017</v>
      </c>
      <c r="F266" s="5" t="s">
        <v>59</v>
      </c>
      <c r="G266" s="6" t="s">
        <v>118</v>
      </c>
      <c r="H266" s="12">
        <v>263.77</v>
      </c>
      <c r="I266" s="6" t="s">
        <v>127</v>
      </c>
      <c r="J266" s="4" t="s">
        <v>116</v>
      </c>
      <c r="K266" s="59">
        <v>2</v>
      </c>
      <c r="L266" s="68" t="s">
        <v>77</v>
      </c>
      <c r="M266" s="68"/>
      <c r="N266" s="68" t="s">
        <v>77</v>
      </c>
      <c r="O266" s="68"/>
      <c r="P266" s="68"/>
      <c r="Q266" s="80"/>
      <c r="R266" s="53"/>
    </row>
    <row r="267" spans="1:19" x14ac:dyDescent="0.25">
      <c r="A267" s="28" t="s">
        <v>182</v>
      </c>
      <c r="B267" s="29"/>
      <c r="C267" s="253">
        <v>299</v>
      </c>
      <c r="D267" s="167"/>
      <c r="E267" s="277" t="s">
        <v>1018</v>
      </c>
      <c r="F267" s="28" t="s">
        <v>59</v>
      </c>
      <c r="G267" s="30" t="s">
        <v>118</v>
      </c>
      <c r="H267" s="31">
        <v>194.92</v>
      </c>
      <c r="I267" s="6" t="s">
        <v>127</v>
      </c>
      <c r="J267" s="4" t="s">
        <v>116</v>
      </c>
      <c r="K267" s="59">
        <v>2</v>
      </c>
      <c r="L267" s="68" t="s">
        <v>77</v>
      </c>
      <c r="M267" s="68"/>
      <c r="N267" s="68" t="s">
        <v>77</v>
      </c>
      <c r="O267" s="68"/>
      <c r="P267" s="68"/>
      <c r="Q267" s="80"/>
      <c r="R267" s="53"/>
    </row>
    <row r="268" spans="1:19" x14ac:dyDescent="0.25">
      <c r="A268" s="28"/>
      <c r="B268" s="29"/>
      <c r="C268" s="253"/>
      <c r="D268" s="167"/>
      <c r="E268" s="277"/>
      <c r="F268" s="28"/>
      <c r="G268" s="30"/>
      <c r="H268" s="31"/>
      <c r="I268" s="6"/>
      <c r="J268" s="4"/>
      <c r="K268" s="59"/>
      <c r="L268" s="33"/>
      <c r="M268" s="33"/>
      <c r="N268" s="33"/>
      <c r="O268" s="33"/>
      <c r="P268" s="33"/>
      <c r="Q268" s="81"/>
      <c r="R268" s="54"/>
      <c r="S268" s="32"/>
    </row>
    <row r="269" spans="1:19" x14ac:dyDescent="0.25">
      <c r="A269" s="172" t="s">
        <v>331</v>
      </c>
      <c r="B269" s="14"/>
      <c r="C269" s="253">
        <v>301</v>
      </c>
      <c r="D269" s="167"/>
      <c r="E269" s="277" t="s">
        <v>1019</v>
      </c>
      <c r="F269" s="5" t="s">
        <v>67</v>
      </c>
      <c r="G269" s="6" t="s">
        <v>522</v>
      </c>
      <c r="H269" s="12">
        <v>27.57</v>
      </c>
      <c r="I269" s="6" t="s">
        <v>69</v>
      </c>
      <c r="J269" s="4" t="s">
        <v>116</v>
      </c>
      <c r="K269" s="59">
        <v>2</v>
      </c>
      <c r="L269" s="68" t="s">
        <v>77</v>
      </c>
      <c r="M269" s="68"/>
      <c r="N269" s="68" t="s">
        <v>77</v>
      </c>
      <c r="O269" s="68"/>
      <c r="P269" s="68"/>
      <c r="Q269" s="80"/>
      <c r="R269" s="53"/>
    </row>
    <row r="270" spans="1:19" x14ac:dyDescent="0.25">
      <c r="A270" s="5" t="s">
        <v>331</v>
      </c>
      <c r="B270" s="14"/>
      <c r="C270" s="253">
        <v>302</v>
      </c>
      <c r="D270" s="167"/>
      <c r="E270" s="277">
        <v>4320</v>
      </c>
      <c r="F270" s="5" t="s">
        <v>583</v>
      </c>
      <c r="G270" s="6" t="s">
        <v>118</v>
      </c>
      <c r="H270" s="12">
        <v>546.11</v>
      </c>
      <c r="I270" s="6" t="s">
        <v>60</v>
      </c>
      <c r="J270" s="4" t="s">
        <v>116</v>
      </c>
      <c r="K270" s="56">
        <v>2</v>
      </c>
      <c r="L270" s="68"/>
      <c r="M270" s="68" t="s">
        <v>77</v>
      </c>
      <c r="N270" s="68"/>
      <c r="O270" s="68" t="s">
        <v>77</v>
      </c>
      <c r="P270" s="68"/>
      <c r="Q270" s="80"/>
      <c r="R270" s="53"/>
    </row>
    <row r="271" spans="1:19" x14ac:dyDescent="0.25">
      <c r="A271" s="5" t="s">
        <v>331</v>
      </c>
      <c r="B271" s="14"/>
      <c r="C271" s="253">
        <v>305</v>
      </c>
      <c r="D271" s="167"/>
      <c r="E271" s="277">
        <v>3371</v>
      </c>
      <c r="F271" s="5" t="s">
        <v>583</v>
      </c>
      <c r="G271" s="6" t="s">
        <v>118</v>
      </c>
      <c r="H271" s="12">
        <v>28.7</v>
      </c>
      <c r="I271" s="6" t="s">
        <v>60</v>
      </c>
      <c r="J271" s="4" t="s">
        <v>116</v>
      </c>
      <c r="K271" s="56">
        <v>2</v>
      </c>
      <c r="L271" s="68"/>
      <c r="M271" s="68" t="s">
        <v>77</v>
      </c>
      <c r="N271" s="68"/>
      <c r="O271" s="68" t="s">
        <v>77</v>
      </c>
      <c r="P271" s="68"/>
      <c r="Q271" s="80"/>
      <c r="R271" s="53"/>
    </row>
    <row r="272" spans="1:19" x14ac:dyDescent="0.25">
      <c r="A272" s="5" t="s">
        <v>331</v>
      </c>
      <c r="B272" s="14"/>
      <c r="C272" s="253">
        <v>306</v>
      </c>
      <c r="D272" s="167"/>
      <c r="E272" s="277">
        <v>3385</v>
      </c>
      <c r="F272" s="5" t="s">
        <v>59</v>
      </c>
      <c r="G272" s="6" t="s">
        <v>118</v>
      </c>
      <c r="H272" s="12">
        <v>50.11</v>
      </c>
      <c r="I272" s="6" t="s">
        <v>61</v>
      </c>
      <c r="J272" s="4" t="s">
        <v>111</v>
      </c>
      <c r="K272" s="56">
        <v>1</v>
      </c>
      <c r="L272" s="70"/>
      <c r="M272" s="70"/>
      <c r="N272" s="70" t="s">
        <v>77</v>
      </c>
      <c r="O272" s="70"/>
      <c r="P272" s="70"/>
      <c r="Q272" s="80"/>
      <c r="R272" s="53"/>
    </row>
    <row r="273" spans="1:18" x14ac:dyDescent="0.25">
      <c r="A273" s="5" t="s">
        <v>331</v>
      </c>
      <c r="B273" s="14"/>
      <c r="C273" s="253">
        <v>307</v>
      </c>
      <c r="D273" s="167"/>
      <c r="E273" s="277">
        <v>1384</v>
      </c>
      <c r="F273" s="5" t="s">
        <v>59</v>
      </c>
      <c r="G273" s="6" t="s">
        <v>118</v>
      </c>
      <c r="H273" s="12">
        <v>18.63</v>
      </c>
      <c r="I273" s="6" t="s">
        <v>61</v>
      </c>
      <c r="J273" s="4" t="s">
        <v>111</v>
      </c>
      <c r="K273" s="56">
        <v>1</v>
      </c>
      <c r="L273" s="70"/>
      <c r="M273" s="70"/>
      <c r="N273" s="70" t="s">
        <v>77</v>
      </c>
      <c r="O273" s="70"/>
      <c r="P273" s="70"/>
      <c r="Q273" s="80"/>
      <c r="R273" s="53"/>
    </row>
    <row r="274" spans="1:18" x14ac:dyDescent="0.25">
      <c r="A274" s="5" t="s">
        <v>331</v>
      </c>
      <c r="B274" s="14">
        <v>391</v>
      </c>
      <c r="C274" s="253">
        <v>309</v>
      </c>
      <c r="D274" s="167">
        <v>391</v>
      </c>
      <c r="E274" s="277">
        <v>1391</v>
      </c>
      <c r="F274" s="5" t="s">
        <v>511</v>
      </c>
      <c r="G274" s="6" t="s">
        <v>93</v>
      </c>
      <c r="H274" s="12">
        <v>8.7100000000000009</v>
      </c>
      <c r="I274" s="6" t="s">
        <v>40</v>
      </c>
      <c r="J274" s="4" t="s">
        <v>41</v>
      </c>
      <c r="K274" s="56">
        <v>1.9E-2</v>
      </c>
      <c r="L274" s="373" t="s">
        <v>42</v>
      </c>
      <c r="M274" s="374"/>
      <c r="N274" s="374"/>
      <c r="O274" s="374"/>
      <c r="P274" s="375"/>
      <c r="Q274" s="80"/>
      <c r="R274" s="53"/>
    </row>
    <row r="275" spans="1:18" x14ac:dyDescent="0.25">
      <c r="A275" s="5" t="s">
        <v>331</v>
      </c>
      <c r="B275" s="14">
        <v>392</v>
      </c>
      <c r="C275" s="253">
        <v>310</v>
      </c>
      <c r="D275" s="167">
        <v>392</v>
      </c>
      <c r="E275" s="277">
        <v>1392</v>
      </c>
      <c r="F275" s="5" t="s">
        <v>553</v>
      </c>
      <c r="G275" s="6" t="s">
        <v>93</v>
      </c>
      <c r="H275" s="12">
        <v>6.53</v>
      </c>
      <c r="I275" s="6" t="s">
        <v>40</v>
      </c>
      <c r="J275" s="4" t="s">
        <v>41</v>
      </c>
      <c r="K275" s="56">
        <v>1.9E-2</v>
      </c>
      <c r="L275" s="373" t="s">
        <v>42</v>
      </c>
      <c r="M275" s="374"/>
      <c r="N275" s="374"/>
      <c r="O275" s="374"/>
      <c r="P275" s="375"/>
      <c r="Q275" s="80"/>
      <c r="R275" s="53"/>
    </row>
    <row r="276" spans="1:18" x14ac:dyDescent="0.25">
      <c r="A276" s="5" t="s">
        <v>331</v>
      </c>
      <c r="B276" s="14">
        <v>379</v>
      </c>
      <c r="C276" s="253">
        <v>311</v>
      </c>
      <c r="D276" s="167">
        <v>379</v>
      </c>
      <c r="E276" s="277">
        <v>3379</v>
      </c>
      <c r="F276" s="5" t="s">
        <v>49</v>
      </c>
      <c r="G276" s="6" t="s">
        <v>93</v>
      </c>
      <c r="H276" s="12">
        <v>7.2</v>
      </c>
      <c r="I276" s="6" t="s">
        <v>40</v>
      </c>
      <c r="J276" s="4" t="s">
        <v>106</v>
      </c>
      <c r="K276" s="56">
        <v>0.25</v>
      </c>
      <c r="L276" s="383" t="s">
        <v>433</v>
      </c>
      <c r="M276" s="384"/>
      <c r="N276" s="384"/>
      <c r="O276" s="384"/>
      <c r="P276" s="385"/>
      <c r="Q276" s="80"/>
      <c r="R276" s="53"/>
    </row>
    <row r="277" spans="1:18" x14ac:dyDescent="0.25">
      <c r="A277" s="5" t="s">
        <v>331</v>
      </c>
      <c r="B277" s="14">
        <v>370</v>
      </c>
      <c r="C277" s="253">
        <v>312</v>
      </c>
      <c r="D277" s="167">
        <v>370</v>
      </c>
      <c r="E277" s="277">
        <v>3370</v>
      </c>
      <c r="F277" s="5" t="s">
        <v>114</v>
      </c>
      <c r="G277" s="6" t="s">
        <v>50</v>
      </c>
      <c r="H277" s="12">
        <v>3.12</v>
      </c>
      <c r="I277" s="6" t="s">
        <v>75</v>
      </c>
      <c r="J277" s="4">
        <v>0</v>
      </c>
      <c r="K277" s="56">
        <v>0</v>
      </c>
      <c r="L277" s="392"/>
      <c r="M277" s="393"/>
      <c r="N277" s="393"/>
      <c r="O277" s="393"/>
      <c r="P277" s="394"/>
      <c r="Q277" s="80"/>
      <c r="R277" s="53"/>
    </row>
    <row r="278" spans="1:18" x14ac:dyDescent="0.25">
      <c r="A278" s="5" t="s">
        <v>331</v>
      </c>
      <c r="B278" s="14"/>
      <c r="C278" s="253">
        <v>313</v>
      </c>
      <c r="D278" s="167"/>
      <c r="E278" s="277">
        <v>3380</v>
      </c>
      <c r="F278" s="5" t="s">
        <v>596</v>
      </c>
      <c r="G278" s="6" t="s">
        <v>522</v>
      </c>
      <c r="H278" s="12">
        <v>3.86</v>
      </c>
      <c r="I278" s="6" t="s">
        <v>61</v>
      </c>
      <c r="J278" s="4" t="s">
        <v>116</v>
      </c>
      <c r="K278" s="56">
        <v>2</v>
      </c>
      <c r="L278" s="68" t="s">
        <v>77</v>
      </c>
      <c r="M278" s="68"/>
      <c r="N278" s="68" t="s">
        <v>77</v>
      </c>
      <c r="O278" s="68"/>
      <c r="P278" s="68"/>
      <c r="Q278" s="80"/>
      <c r="R278" s="53"/>
    </row>
    <row r="279" spans="1:18" x14ac:dyDescent="0.25">
      <c r="A279" s="5" t="s">
        <v>331</v>
      </c>
      <c r="B279" s="14"/>
      <c r="C279" s="253">
        <v>314</v>
      </c>
      <c r="D279" s="167"/>
      <c r="E279" s="277">
        <v>3381</v>
      </c>
      <c r="F279" s="5" t="s">
        <v>190</v>
      </c>
      <c r="G279" s="6" t="s">
        <v>522</v>
      </c>
      <c r="H279" s="12">
        <v>19.27</v>
      </c>
      <c r="I279" s="6" t="s">
        <v>69</v>
      </c>
      <c r="J279" s="4" t="s">
        <v>116</v>
      </c>
      <c r="K279" s="56">
        <v>2</v>
      </c>
      <c r="L279" s="68" t="s">
        <v>77</v>
      </c>
      <c r="M279" s="68"/>
      <c r="N279" s="68" t="s">
        <v>77</v>
      </c>
      <c r="O279" s="68"/>
      <c r="P279" s="68"/>
      <c r="Q279" s="80"/>
      <c r="R279" s="53"/>
    </row>
    <row r="280" spans="1:18" x14ac:dyDescent="0.25">
      <c r="A280" s="5" t="s">
        <v>331</v>
      </c>
      <c r="B280" s="14"/>
      <c r="C280" s="253">
        <v>399</v>
      </c>
      <c r="D280" s="167"/>
      <c r="E280" s="277" t="s">
        <v>1020</v>
      </c>
      <c r="F280" s="5" t="s">
        <v>583</v>
      </c>
      <c r="G280" s="6" t="s">
        <v>118</v>
      </c>
      <c r="H280" s="12">
        <v>146.66999999999999</v>
      </c>
      <c r="I280" s="6" t="s">
        <v>60</v>
      </c>
      <c r="J280" s="4" t="s">
        <v>116</v>
      </c>
      <c r="K280" s="56">
        <v>2</v>
      </c>
      <c r="L280" s="68"/>
      <c r="M280" s="68" t="s">
        <v>77</v>
      </c>
      <c r="N280" s="68"/>
      <c r="O280" s="68" t="s">
        <v>77</v>
      </c>
      <c r="P280" s="68"/>
      <c r="Q280" s="80"/>
      <c r="R280" s="53"/>
    </row>
    <row r="281" spans="1:18" x14ac:dyDescent="0.25">
      <c r="A281" s="172" t="s">
        <v>599</v>
      </c>
      <c r="B281" s="14"/>
      <c r="C281" s="177"/>
      <c r="D281" s="143"/>
      <c r="E281" s="277"/>
      <c r="F281" s="5" t="s">
        <v>600</v>
      </c>
      <c r="G281" s="6"/>
      <c r="H281" s="12"/>
      <c r="I281" s="6"/>
      <c r="J281" s="4" t="s">
        <v>122</v>
      </c>
      <c r="K281" s="56">
        <v>5</v>
      </c>
      <c r="L281" s="72" t="s">
        <v>77</v>
      </c>
      <c r="M281" s="72" t="s">
        <v>77</v>
      </c>
      <c r="N281" s="72" t="s">
        <v>77</v>
      </c>
      <c r="O281" s="72" t="s">
        <v>77</v>
      </c>
      <c r="P281" s="72" t="s">
        <v>77</v>
      </c>
      <c r="Q281" s="80"/>
      <c r="R281" s="53"/>
    </row>
    <row r="283" spans="1:18" x14ac:dyDescent="0.25">
      <c r="K283" s="1">
        <f>SUM(K4:K282)</f>
        <v>474.2750000000002</v>
      </c>
    </row>
  </sheetData>
  <autoFilter ref="A2:R281">
    <filterColumn colId="11" showButton="0"/>
    <filterColumn colId="12" showButton="0"/>
    <filterColumn colId="13" showButton="0"/>
    <filterColumn colId="14" showButton="0"/>
    <filterColumn colId="15" showButton="0"/>
  </autoFilter>
  <mergeCells count="82">
    <mergeCell ref="J2:J3"/>
    <mergeCell ref="R2:R3"/>
    <mergeCell ref="A2:A3"/>
    <mergeCell ref="B2:B3"/>
    <mergeCell ref="F2:F3"/>
    <mergeCell ref="G2:G3"/>
    <mergeCell ref="H2:H3"/>
    <mergeCell ref="I2:I3"/>
    <mergeCell ref="K2:K3"/>
    <mergeCell ref="L2:Q2"/>
    <mergeCell ref="L4:P4"/>
    <mergeCell ref="L5:P5"/>
    <mergeCell ref="L6:P6"/>
    <mergeCell ref="L7:P7"/>
    <mergeCell ref="L8:P8"/>
    <mergeCell ref="L9:P9"/>
    <mergeCell ref="L23:P23"/>
    <mergeCell ref="L25:P25"/>
    <mergeCell ref="L26:P26"/>
    <mergeCell ref="L10:P10"/>
    <mergeCell ref="L11:P11"/>
    <mergeCell ref="L12:P12"/>
    <mergeCell ref="L13:P13"/>
    <mergeCell ref="L14:P14"/>
    <mergeCell ref="L15:P15"/>
    <mergeCell ref="L167:P167"/>
    <mergeCell ref="L27:P27"/>
    <mergeCell ref="L28:P28"/>
    <mergeCell ref="L29:P29"/>
    <mergeCell ref="L30:P30"/>
    <mergeCell ref="L31:P31"/>
    <mergeCell ref="L32:P32"/>
    <mergeCell ref="L91:P91"/>
    <mergeCell ref="L93:P93"/>
    <mergeCell ref="L33:P33"/>
    <mergeCell ref="L49:P49"/>
    <mergeCell ref="L50:P50"/>
    <mergeCell ref="L51:P51"/>
    <mergeCell ref="L72:P72"/>
    <mergeCell ref="L73:P73"/>
    <mergeCell ref="L245:P245"/>
    <mergeCell ref="L78:P78"/>
    <mergeCell ref="L76:P76"/>
    <mergeCell ref="L142:P142"/>
    <mergeCell ref="L143:P143"/>
    <mergeCell ref="L201:P201"/>
    <mergeCell ref="L80:P80"/>
    <mergeCell ref="L81:P81"/>
    <mergeCell ref="L82:P82"/>
    <mergeCell ref="L83:P83"/>
    <mergeCell ref="L84:P84"/>
    <mergeCell ref="L85:P85"/>
    <mergeCell ref="L88:P88"/>
    <mergeCell ref="L104:P104"/>
    <mergeCell ref="L105:P105"/>
    <mergeCell ref="L154:P154"/>
    <mergeCell ref="L258:P258"/>
    <mergeCell ref="L277:P277"/>
    <mergeCell ref="L276:P276"/>
    <mergeCell ref="L275:P275"/>
    <mergeCell ref="L274:P274"/>
    <mergeCell ref="L75:P75"/>
    <mergeCell ref="L74:P74"/>
    <mergeCell ref="L257:P257"/>
    <mergeCell ref="L244:P244"/>
    <mergeCell ref="L256:P256"/>
    <mergeCell ref="L168:P168"/>
    <mergeCell ref="L170:P170"/>
    <mergeCell ref="L173:P173"/>
    <mergeCell ref="L174:P174"/>
    <mergeCell ref="L190:P190"/>
    <mergeCell ref="L200:P200"/>
    <mergeCell ref="L228:P228"/>
    <mergeCell ref="L229:P229"/>
    <mergeCell ref="L231:P231"/>
    <mergeCell ref="L234:P234"/>
    <mergeCell ref="L243:P243"/>
    <mergeCell ref="L70:P70"/>
    <mergeCell ref="L16:P16"/>
    <mergeCell ref="L21:P21"/>
    <mergeCell ref="L22:P22"/>
    <mergeCell ref="L71:P71"/>
  </mergeCells>
  <conditionalFormatting sqref="L1:P1 L282:P65540 L3:P3 L2">
    <cfRule type="cellIs" dxfId="27" priority="53" stopIfTrue="1" operator="equal">
      <formula>"x"</formula>
    </cfRule>
  </conditionalFormatting>
  <conditionalFormatting sqref="L5">
    <cfRule type="cellIs" dxfId="26" priority="29" stopIfTrue="1" operator="equal">
      <formula>"x"</formula>
    </cfRule>
  </conditionalFormatting>
  <conditionalFormatting sqref="L6:L7">
    <cfRule type="cellIs" dxfId="25" priority="27" stopIfTrue="1" operator="equal">
      <formula>"x"</formula>
    </cfRule>
  </conditionalFormatting>
  <conditionalFormatting sqref="L16">
    <cfRule type="cellIs" dxfId="24" priority="24" stopIfTrue="1" operator="equal">
      <formula>"x"</formula>
    </cfRule>
  </conditionalFormatting>
  <conditionalFormatting sqref="L4">
    <cfRule type="cellIs" dxfId="23" priority="21" stopIfTrue="1" operator="equal">
      <formula>"x"</formula>
    </cfRule>
  </conditionalFormatting>
  <conditionalFormatting sqref="L8:L10">
    <cfRule type="cellIs" dxfId="22" priority="20" stopIfTrue="1" operator="equal">
      <formula>"x"</formula>
    </cfRule>
  </conditionalFormatting>
  <conditionalFormatting sqref="L11:L14">
    <cfRule type="cellIs" dxfId="21" priority="19" stopIfTrue="1" operator="equal">
      <formula>"x"</formula>
    </cfRule>
  </conditionalFormatting>
  <conditionalFormatting sqref="L15">
    <cfRule type="cellIs" dxfId="20" priority="18" stopIfTrue="1" operator="equal">
      <formula>"x"</formula>
    </cfRule>
  </conditionalFormatting>
  <conditionalFormatting sqref="Q3">
    <cfRule type="cellIs" dxfId="19" priority="7" stopIfTrue="1" operator="equal">
      <formula>"x"</formula>
    </cfRule>
  </conditionalFormatting>
  <printOptions horizontalCentered="1"/>
  <pageMargins left="0.39370078740157483" right="0.19685039370078741" top="0.98425196850393704" bottom="0.59055118110236227" header="0.39370078740157483" footer="0.19685039370078741"/>
  <pageSetup paperSize="9" scale="66" fitToHeight="7" orientation="portrait" r:id="rId1"/>
  <headerFooter>
    <oddHeader>&amp;L&amp;"Calibri,Fett"&amp;14Uni Erfurt, Nordhäuser Str. 63
Revierplan&amp;C&amp;"Arial,Fett"&amp;12Universitätsbibliothek&amp;R&amp;G</oddHeader>
    <oddFooter>&amp;C&amp;P/&amp;N&amp;R&amp;"Calibri,Standard"&amp;8
Stand: &amp;D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Ruler="0" topLeftCell="C48" zoomScaleNormal="100" zoomScaleSheetLayoutView="100" workbookViewId="0">
      <selection sqref="A1:V79"/>
    </sheetView>
  </sheetViews>
  <sheetFormatPr baseColWidth="10" defaultColWidth="11.42578125" defaultRowHeight="15.75" x14ac:dyDescent="0.25"/>
  <cols>
    <col min="1" max="1" width="6.140625" style="13" customWidth="1"/>
    <col min="2" max="2" width="9" style="3" hidden="1" customWidth="1"/>
    <col min="3" max="4" width="9" style="3" customWidth="1"/>
    <col min="5" max="5" width="21.5703125" style="3" customWidth="1"/>
    <col min="6" max="6" width="7.28515625" style="1" customWidth="1"/>
    <col min="7" max="7" width="8.5703125" style="3" customWidth="1"/>
    <col min="8" max="8" width="6.5703125" style="11" customWidth="1"/>
    <col min="9" max="9" width="5.140625" style="2" customWidth="1"/>
    <col min="10" max="10" width="16.28515625" style="1" customWidth="1"/>
    <col min="11" max="15" width="5" style="11" customWidth="1"/>
    <col min="16" max="16" width="7.140625" style="11" customWidth="1"/>
    <col min="17" max="17" width="57.85546875" style="1" customWidth="1"/>
    <col min="18" max="16384" width="11.42578125" style="1"/>
  </cols>
  <sheetData>
    <row r="1" spans="1:17" ht="12" customHeight="1" thickBot="1" x14ac:dyDescent="0.3"/>
    <row r="2" spans="1:17" ht="30.75" thickBot="1" x14ac:dyDescent="0.3">
      <c r="A2" s="357" t="s">
        <v>21</v>
      </c>
      <c r="B2" s="359" t="s">
        <v>22</v>
      </c>
      <c r="C2" s="118" t="s">
        <v>984</v>
      </c>
      <c r="D2" s="119" t="s">
        <v>985</v>
      </c>
      <c r="E2" s="359" t="s">
        <v>23</v>
      </c>
      <c r="F2" s="359" t="s">
        <v>24</v>
      </c>
      <c r="G2" s="359" t="s">
        <v>25</v>
      </c>
      <c r="H2" s="361" t="s">
        <v>26</v>
      </c>
      <c r="I2" s="363" t="s">
        <v>27</v>
      </c>
      <c r="J2" s="368" t="s">
        <v>28</v>
      </c>
      <c r="K2" s="365" t="s">
        <v>29</v>
      </c>
      <c r="L2" s="366"/>
      <c r="M2" s="366"/>
      <c r="N2" s="366"/>
      <c r="O2" s="367"/>
      <c r="P2" s="355" t="s">
        <v>30</v>
      </c>
    </row>
    <row r="3" spans="1:17" ht="16.5" thickBot="1" x14ac:dyDescent="0.3">
      <c r="A3" s="358"/>
      <c r="B3" s="360"/>
      <c r="C3" s="120"/>
      <c r="D3" s="121"/>
      <c r="E3" s="360"/>
      <c r="F3" s="360"/>
      <c r="G3" s="360"/>
      <c r="H3" s="362"/>
      <c r="I3" s="364"/>
      <c r="J3" s="369"/>
      <c r="K3" s="10" t="s">
        <v>31</v>
      </c>
      <c r="L3" s="9" t="s">
        <v>32</v>
      </c>
      <c r="M3" s="9" t="s">
        <v>33</v>
      </c>
      <c r="N3" s="9" t="s">
        <v>34</v>
      </c>
      <c r="O3" s="8" t="s">
        <v>35</v>
      </c>
      <c r="P3" s="356"/>
    </row>
    <row r="4" spans="1:17" x14ac:dyDescent="0.25">
      <c r="A4" s="5" t="s">
        <v>115</v>
      </c>
      <c r="B4" s="14">
        <v>1</v>
      </c>
      <c r="C4" s="247">
        <v>1</v>
      </c>
      <c r="D4" s="296"/>
      <c r="E4" s="5" t="s">
        <v>95</v>
      </c>
      <c r="F4" s="6" t="s">
        <v>50</v>
      </c>
      <c r="G4" s="12">
        <v>6.08</v>
      </c>
      <c r="H4" s="6" t="s">
        <v>61</v>
      </c>
      <c r="I4" s="4" t="s">
        <v>122</v>
      </c>
      <c r="J4" s="55">
        <v>5</v>
      </c>
      <c r="K4" s="72" t="s">
        <v>77</v>
      </c>
      <c r="L4" s="72" t="s">
        <v>77</v>
      </c>
      <c r="M4" s="72" t="s">
        <v>77</v>
      </c>
      <c r="N4" s="72" t="s">
        <v>77</v>
      </c>
      <c r="O4" s="72" t="s">
        <v>77</v>
      </c>
      <c r="P4" s="6"/>
    </row>
    <row r="5" spans="1:17" x14ac:dyDescent="0.25">
      <c r="A5" s="5" t="s">
        <v>115</v>
      </c>
      <c r="B5" s="14">
        <v>3</v>
      </c>
      <c r="C5" s="247">
        <v>3</v>
      </c>
      <c r="D5" s="296"/>
      <c r="E5" s="5" t="s">
        <v>95</v>
      </c>
      <c r="F5" s="6" t="s">
        <v>50</v>
      </c>
      <c r="G5" s="12">
        <v>6.08</v>
      </c>
      <c r="H5" s="6" t="s">
        <v>61</v>
      </c>
      <c r="I5" s="4" t="s">
        <v>122</v>
      </c>
      <c r="J5" s="62">
        <v>5</v>
      </c>
      <c r="K5" s="72" t="s">
        <v>77</v>
      </c>
      <c r="L5" s="72" t="s">
        <v>77</v>
      </c>
      <c r="M5" s="72" t="s">
        <v>77</v>
      </c>
      <c r="N5" s="72" t="s">
        <v>77</v>
      </c>
      <c r="O5" s="72" t="s">
        <v>77</v>
      </c>
      <c r="P5" s="6"/>
    </row>
    <row r="6" spans="1:17" x14ac:dyDescent="0.25">
      <c r="A6" s="5" t="s">
        <v>115</v>
      </c>
      <c r="B6" s="14">
        <v>4</v>
      </c>
      <c r="C6" s="247">
        <v>4</v>
      </c>
      <c r="D6" s="296"/>
      <c r="E6" s="5" t="s">
        <v>601</v>
      </c>
      <c r="F6" s="6" t="s">
        <v>50</v>
      </c>
      <c r="G6" s="12">
        <v>5.33</v>
      </c>
      <c r="H6" s="6" t="s">
        <v>110</v>
      </c>
      <c r="I6" s="4" t="s">
        <v>111</v>
      </c>
      <c r="J6" s="62">
        <v>1</v>
      </c>
      <c r="K6" s="70"/>
      <c r="L6" s="70"/>
      <c r="M6" s="70" t="s">
        <v>77</v>
      </c>
      <c r="N6" s="70"/>
      <c r="O6" s="70"/>
      <c r="P6" s="6"/>
    </row>
    <row r="7" spans="1:17" x14ac:dyDescent="0.25">
      <c r="A7" s="5" t="s">
        <v>115</v>
      </c>
      <c r="B7" s="14">
        <v>6</v>
      </c>
      <c r="C7" s="247">
        <v>6</v>
      </c>
      <c r="D7" s="296"/>
      <c r="E7" s="5" t="s">
        <v>602</v>
      </c>
      <c r="F7" s="6" t="s">
        <v>50</v>
      </c>
      <c r="G7" s="12">
        <v>10.09</v>
      </c>
      <c r="H7" s="6" t="s">
        <v>0</v>
      </c>
      <c r="I7" s="4" t="s">
        <v>122</v>
      </c>
      <c r="J7" s="62">
        <v>5</v>
      </c>
      <c r="K7" s="72" t="s">
        <v>77</v>
      </c>
      <c r="L7" s="72" t="s">
        <v>77</v>
      </c>
      <c r="M7" s="72" t="s">
        <v>77</v>
      </c>
      <c r="N7" s="72" t="s">
        <v>77</v>
      </c>
      <c r="O7" s="72" t="s">
        <v>77</v>
      </c>
      <c r="P7" s="6"/>
    </row>
    <row r="8" spans="1:17" x14ac:dyDescent="0.25">
      <c r="A8" s="5" t="s">
        <v>115</v>
      </c>
      <c r="B8" s="14">
        <v>7</v>
      </c>
      <c r="C8" s="247">
        <v>7</v>
      </c>
      <c r="D8" s="296"/>
      <c r="E8" s="5" t="s">
        <v>282</v>
      </c>
      <c r="F8" s="6" t="s">
        <v>50</v>
      </c>
      <c r="G8" s="12">
        <v>8.08</v>
      </c>
      <c r="H8" s="6" t="s">
        <v>75</v>
      </c>
      <c r="I8" s="4" t="s">
        <v>122</v>
      </c>
      <c r="J8" s="62">
        <v>5</v>
      </c>
      <c r="K8" s="72" t="s">
        <v>77</v>
      </c>
      <c r="L8" s="72" t="s">
        <v>77</v>
      </c>
      <c r="M8" s="72" t="s">
        <v>77</v>
      </c>
      <c r="N8" s="72" t="s">
        <v>77</v>
      </c>
      <c r="O8" s="72" t="s">
        <v>77</v>
      </c>
      <c r="P8" s="6"/>
    </row>
    <row r="9" spans="1:17" x14ac:dyDescent="0.25">
      <c r="A9" s="5" t="s">
        <v>115</v>
      </c>
      <c r="B9" s="14">
        <v>8</v>
      </c>
      <c r="C9" s="247">
        <v>8</v>
      </c>
      <c r="D9" s="296"/>
      <c r="E9" s="5" t="s">
        <v>79</v>
      </c>
      <c r="F9" s="6" t="s">
        <v>50</v>
      </c>
      <c r="G9" s="12">
        <v>4.8899999999999997</v>
      </c>
      <c r="H9" s="6" t="s">
        <v>0</v>
      </c>
      <c r="I9" s="4" t="s">
        <v>122</v>
      </c>
      <c r="J9" s="62">
        <v>5</v>
      </c>
      <c r="K9" s="72" t="s">
        <v>77</v>
      </c>
      <c r="L9" s="72" t="s">
        <v>77</v>
      </c>
      <c r="M9" s="72" t="s">
        <v>77</v>
      </c>
      <c r="N9" s="72" t="s">
        <v>77</v>
      </c>
      <c r="O9" s="72" t="s">
        <v>77</v>
      </c>
      <c r="P9" s="6"/>
      <c r="Q9" s="18" t="s">
        <v>603</v>
      </c>
    </row>
    <row r="10" spans="1:17" x14ac:dyDescent="0.25">
      <c r="A10" s="5" t="s">
        <v>115</v>
      </c>
      <c r="B10" s="14">
        <v>9</v>
      </c>
      <c r="C10" s="247">
        <v>9</v>
      </c>
      <c r="D10" s="296"/>
      <c r="E10" s="5" t="s">
        <v>282</v>
      </c>
      <c r="F10" s="6" t="s">
        <v>50</v>
      </c>
      <c r="G10" s="12">
        <v>1.73</v>
      </c>
      <c r="H10" s="6" t="s">
        <v>75</v>
      </c>
      <c r="I10" s="4" t="s">
        <v>604</v>
      </c>
      <c r="J10" s="62">
        <v>10</v>
      </c>
      <c r="K10" s="82" t="s">
        <v>77</v>
      </c>
      <c r="L10" s="82" t="s">
        <v>77</v>
      </c>
      <c r="M10" s="82" t="s">
        <v>77</v>
      </c>
      <c r="N10" s="82" t="s">
        <v>77</v>
      </c>
      <c r="O10" s="82" t="s">
        <v>77</v>
      </c>
      <c r="P10" s="6"/>
      <c r="Q10" s="18" t="s">
        <v>605</v>
      </c>
    </row>
    <row r="11" spans="1:17" x14ac:dyDescent="0.25">
      <c r="A11" s="5" t="s">
        <v>115</v>
      </c>
      <c r="B11" s="14">
        <v>10</v>
      </c>
      <c r="C11" s="252">
        <v>10</v>
      </c>
      <c r="D11" s="296"/>
      <c r="E11" s="5" t="s">
        <v>602</v>
      </c>
      <c r="F11" s="6" t="s">
        <v>50</v>
      </c>
      <c r="G11" s="12">
        <v>10</v>
      </c>
      <c r="H11" s="6" t="s">
        <v>0</v>
      </c>
      <c r="I11" s="4" t="s">
        <v>122</v>
      </c>
      <c r="J11" s="62">
        <v>5</v>
      </c>
      <c r="K11" s="72" t="s">
        <v>77</v>
      </c>
      <c r="L11" s="72" t="s">
        <v>77</v>
      </c>
      <c r="M11" s="72" t="s">
        <v>77</v>
      </c>
      <c r="N11" s="72" t="s">
        <v>77</v>
      </c>
      <c r="O11" s="72" t="s">
        <v>77</v>
      </c>
      <c r="P11" s="6"/>
      <c r="Q11" s="18"/>
    </row>
    <row r="12" spans="1:17" x14ac:dyDescent="0.25">
      <c r="A12" s="5" t="s">
        <v>115</v>
      </c>
      <c r="B12" s="14">
        <v>11</v>
      </c>
      <c r="C12" s="252">
        <v>11</v>
      </c>
      <c r="D12" s="296"/>
      <c r="E12" s="5" t="s">
        <v>602</v>
      </c>
      <c r="F12" s="6" t="s">
        <v>50</v>
      </c>
      <c r="G12" s="12">
        <v>10</v>
      </c>
      <c r="H12" s="6" t="s">
        <v>0</v>
      </c>
      <c r="I12" s="4" t="s">
        <v>122</v>
      </c>
      <c r="J12" s="57">
        <v>5</v>
      </c>
      <c r="K12" s="72" t="s">
        <v>77</v>
      </c>
      <c r="L12" s="72" t="s">
        <v>77</v>
      </c>
      <c r="M12" s="72" t="s">
        <v>77</v>
      </c>
      <c r="N12" s="72" t="s">
        <v>77</v>
      </c>
      <c r="O12" s="72" t="s">
        <v>77</v>
      </c>
      <c r="P12" s="6"/>
      <c r="Q12" s="18"/>
    </row>
    <row r="13" spans="1:17" x14ac:dyDescent="0.25">
      <c r="A13" s="5" t="s">
        <v>115</v>
      </c>
      <c r="B13" s="14">
        <v>12</v>
      </c>
      <c r="C13" s="252">
        <v>12</v>
      </c>
      <c r="D13" s="296"/>
      <c r="E13" s="5" t="s">
        <v>282</v>
      </c>
      <c r="F13" s="6" t="s">
        <v>50</v>
      </c>
      <c r="G13" s="12">
        <v>8.17</v>
      </c>
      <c r="H13" s="6" t="s">
        <v>75</v>
      </c>
      <c r="I13" s="4" t="s">
        <v>122</v>
      </c>
      <c r="J13" s="62">
        <v>5</v>
      </c>
      <c r="K13" s="72" t="s">
        <v>77</v>
      </c>
      <c r="L13" s="72" t="s">
        <v>77</v>
      </c>
      <c r="M13" s="72" t="s">
        <v>77</v>
      </c>
      <c r="N13" s="72" t="s">
        <v>77</v>
      </c>
      <c r="O13" s="72" t="s">
        <v>77</v>
      </c>
      <c r="P13" s="6"/>
      <c r="Q13" s="18"/>
    </row>
    <row r="14" spans="1:17" x14ac:dyDescent="0.25">
      <c r="A14" s="5" t="s">
        <v>115</v>
      </c>
      <c r="B14" s="14">
        <v>13</v>
      </c>
      <c r="C14" s="252">
        <v>13</v>
      </c>
      <c r="D14" s="296"/>
      <c r="E14" s="5" t="s">
        <v>282</v>
      </c>
      <c r="F14" s="6" t="s">
        <v>50</v>
      </c>
      <c r="G14" s="12">
        <v>1.77</v>
      </c>
      <c r="H14" s="6" t="s">
        <v>75</v>
      </c>
      <c r="I14" s="4" t="s">
        <v>604</v>
      </c>
      <c r="J14" s="62">
        <v>10</v>
      </c>
      <c r="K14" s="82" t="s">
        <v>77</v>
      </c>
      <c r="L14" s="82" t="s">
        <v>77</v>
      </c>
      <c r="M14" s="82" t="s">
        <v>77</v>
      </c>
      <c r="N14" s="82" t="s">
        <v>77</v>
      </c>
      <c r="O14" s="82" t="s">
        <v>77</v>
      </c>
      <c r="P14" s="6"/>
      <c r="Q14" s="18" t="s">
        <v>605</v>
      </c>
    </row>
    <row r="15" spans="1:17" x14ac:dyDescent="0.25">
      <c r="A15" s="5" t="s">
        <v>115</v>
      </c>
      <c r="B15" s="14">
        <v>14</v>
      </c>
      <c r="C15" s="252">
        <v>14</v>
      </c>
      <c r="D15" s="296"/>
      <c r="E15" s="5" t="s">
        <v>79</v>
      </c>
      <c r="F15" s="6" t="s">
        <v>50</v>
      </c>
      <c r="G15" s="12">
        <v>5.31</v>
      </c>
      <c r="H15" s="6" t="s">
        <v>0</v>
      </c>
      <c r="I15" s="4" t="s">
        <v>122</v>
      </c>
      <c r="J15" s="57">
        <v>5</v>
      </c>
      <c r="K15" s="72" t="s">
        <v>77</v>
      </c>
      <c r="L15" s="72" t="s">
        <v>77</v>
      </c>
      <c r="M15" s="72" t="s">
        <v>77</v>
      </c>
      <c r="N15" s="72" t="s">
        <v>77</v>
      </c>
      <c r="O15" s="72" t="s">
        <v>77</v>
      </c>
      <c r="P15" s="6"/>
      <c r="Q15" s="18" t="s">
        <v>603</v>
      </c>
    </row>
    <row r="16" spans="1:17" x14ac:dyDescent="0.25">
      <c r="A16" s="5" t="s">
        <v>115</v>
      </c>
      <c r="B16" s="14">
        <v>15</v>
      </c>
      <c r="C16" s="252">
        <v>15</v>
      </c>
      <c r="D16" s="296"/>
      <c r="E16" s="5" t="s">
        <v>602</v>
      </c>
      <c r="F16" s="6" t="s">
        <v>50</v>
      </c>
      <c r="G16" s="12">
        <v>9.93</v>
      </c>
      <c r="H16" s="6" t="s">
        <v>0</v>
      </c>
      <c r="I16" s="4" t="s">
        <v>122</v>
      </c>
      <c r="J16" s="57">
        <v>5</v>
      </c>
      <c r="K16" s="72" t="s">
        <v>77</v>
      </c>
      <c r="L16" s="72" t="s">
        <v>77</v>
      </c>
      <c r="M16" s="72" t="s">
        <v>77</v>
      </c>
      <c r="N16" s="72" t="s">
        <v>77</v>
      </c>
      <c r="O16" s="72" t="s">
        <v>77</v>
      </c>
      <c r="P16" s="6"/>
      <c r="Q16" s="18"/>
    </row>
    <row r="17" spans="1:17" x14ac:dyDescent="0.25">
      <c r="A17" s="5" t="s">
        <v>115</v>
      </c>
      <c r="B17" s="14">
        <v>16</v>
      </c>
      <c r="C17" s="252">
        <v>16</v>
      </c>
      <c r="D17" s="296"/>
      <c r="E17" s="5" t="s">
        <v>282</v>
      </c>
      <c r="F17" s="6" t="s">
        <v>50</v>
      </c>
      <c r="G17" s="12">
        <v>2.12</v>
      </c>
      <c r="H17" s="6" t="s">
        <v>75</v>
      </c>
      <c r="I17" s="4" t="s">
        <v>604</v>
      </c>
      <c r="J17" s="62">
        <v>10</v>
      </c>
      <c r="K17" s="82" t="s">
        <v>77</v>
      </c>
      <c r="L17" s="82" t="s">
        <v>77</v>
      </c>
      <c r="M17" s="82" t="s">
        <v>77</v>
      </c>
      <c r="N17" s="82" t="s">
        <v>77</v>
      </c>
      <c r="O17" s="82" t="s">
        <v>77</v>
      </c>
      <c r="P17" s="6"/>
      <c r="Q17" s="18" t="s">
        <v>605</v>
      </c>
    </row>
    <row r="18" spans="1:17" x14ac:dyDescent="0.25">
      <c r="A18" s="5" t="s">
        <v>115</v>
      </c>
      <c r="B18" s="14">
        <v>17</v>
      </c>
      <c r="C18" s="252">
        <v>17</v>
      </c>
      <c r="D18" s="296"/>
      <c r="E18" s="5" t="s">
        <v>282</v>
      </c>
      <c r="F18" s="6" t="s">
        <v>50</v>
      </c>
      <c r="G18" s="12">
        <v>3.47</v>
      </c>
      <c r="H18" s="6" t="s">
        <v>75</v>
      </c>
      <c r="I18" s="4" t="s">
        <v>604</v>
      </c>
      <c r="J18" s="62">
        <v>10</v>
      </c>
      <c r="K18" s="82" t="s">
        <v>77</v>
      </c>
      <c r="L18" s="82" t="s">
        <v>77</v>
      </c>
      <c r="M18" s="82" t="s">
        <v>77</v>
      </c>
      <c r="N18" s="82" t="s">
        <v>77</v>
      </c>
      <c r="O18" s="82" t="s">
        <v>77</v>
      </c>
      <c r="P18" s="6"/>
      <c r="Q18" s="18" t="s">
        <v>605</v>
      </c>
    </row>
    <row r="19" spans="1:17" x14ac:dyDescent="0.25">
      <c r="A19" s="5" t="s">
        <v>115</v>
      </c>
      <c r="B19" s="14">
        <v>18</v>
      </c>
      <c r="C19" s="252">
        <v>18</v>
      </c>
      <c r="D19" s="296"/>
      <c r="E19" s="5" t="s">
        <v>282</v>
      </c>
      <c r="F19" s="6" t="s">
        <v>50</v>
      </c>
      <c r="G19" s="12">
        <v>4.67</v>
      </c>
      <c r="H19" s="6" t="s">
        <v>75</v>
      </c>
      <c r="I19" s="4" t="s">
        <v>604</v>
      </c>
      <c r="J19" s="62">
        <v>10</v>
      </c>
      <c r="K19" s="82" t="s">
        <v>77</v>
      </c>
      <c r="L19" s="82" t="s">
        <v>77</v>
      </c>
      <c r="M19" s="82" t="s">
        <v>77</v>
      </c>
      <c r="N19" s="82" t="s">
        <v>77</v>
      </c>
      <c r="O19" s="82" t="s">
        <v>77</v>
      </c>
      <c r="P19" s="6"/>
      <c r="Q19" s="18" t="s">
        <v>605</v>
      </c>
    </row>
    <row r="20" spans="1:17" x14ac:dyDescent="0.25">
      <c r="A20" s="5" t="s">
        <v>115</v>
      </c>
      <c r="B20" s="14">
        <v>19</v>
      </c>
      <c r="C20" s="252">
        <v>19</v>
      </c>
      <c r="D20" s="296"/>
      <c r="E20" s="5" t="s">
        <v>282</v>
      </c>
      <c r="F20" s="6" t="s">
        <v>50</v>
      </c>
      <c r="G20" s="12">
        <v>4.76</v>
      </c>
      <c r="H20" s="6" t="s">
        <v>75</v>
      </c>
      <c r="I20" s="4" t="s">
        <v>604</v>
      </c>
      <c r="J20" s="62">
        <v>10</v>
      </c>
      <c r="K20" s="82" t="s">
        <v>77</v>
      </c>
      <c r="L20" s="82" t="s">
        <v>77</v>
      </c>
      <c r="M20" s="82" t="s">
        <v>77</v>
      </c>
      <c r="N20" s="82" t="s">
        <v>77</v>
      </c>
      <c r="O20" s="82" t="s">
        <v>77</v>
      </c>
      <c r="P20" s="6"/>
      <c r="Q20" s="18" t="s">
        <v>605</v>
      </c>
    </row>
    <row r="21" spans="1:17" x14ac:dyDescent="0.25">
      <c r="A21" s="5" t="s">
        <v>115</v>
      </c>
      <c r="B21" s="14">
        <v>20</v>
      </c>
      <c r="C21" s="252">
        <v>20</v>
      </c>
      <c r="D21" s="296"/>
      <c r="E21" s="5" t="s">
        <v>282</v>
      </c>
      <c r="F21" s="6" t="s">
        <v>50</v>
      </c>
      <c r="G21" s="12">
        <v>3.46</v>
      </c>
      <c r="H21" s="6" t="s">
        <v>75</v>
      </c>
      <c r="I21" s="4" t="s">
        <v>604</v>
      </c>
      <c r="J21" s="62">
        <v>10</v>
      </c>
      <c r="K21" s="82" t="s">
        <v>77</v>
      </c>
      <c r="L21" s="82" t="s">
        <v>77</v>
      </c>
      <c r="M21" s="82" t="s">
        <v>77</v>
      </c>
      <c r="N21" s="82" t="s">
        <v>77</v>
      </c>
      <c r="O21" s="82" t="s">
        <v>77</v>
      </c>
      <c r="P21" s="6"/>
      <c r="Q21" s="18" t="s">
        <v>605</v>
      </c>
    </row>
    <row r="22" spans="1:17" x14ac:dyDescent="0.25">
      <c r="A22" s="5" t="s">
        <v>115</v>
      </c>
      <c r="B22" s="14">
        <v>21</v>
      </c>
      <c r="C22" s="252">
        <v>21</v>
      </c>
      <c r="D22" s="296"/>
      <c r="E22" s="5" t="s">
        <v>282</v>
      </c>
      <c r="F22" s="6" t="s">
        <v>50</v>
      </c>
      <c r="G22" s="12">
        <v>2.17</v>
      </c>
      <c r="H22" s="6" t="s">
        <v>75</v>
      </c>
      <c r="I22" s="4" t="s">
        <v>122</v>
      </c>
      <c r="J22" s="62">
        <v>5</v>
      </c>
      <c r="K22" s="72" t="s">
        <v>77</v>
      </c>
      <c r="L22" s="72" t="s">
        <v>77</v>
      </c>
      <c r="M22" s="72" t="s">
        <v>77</v>
      </c>
      <c r="N22" s="72" t="s">
        <v>77</v>
      </c>
      <c r="O22" s="72" t="s">
        <v>77</v>
      </c>
      <c r="P22" s="6"/>
      <c r="Q22" s="18"/>
    </row>
    <row r="23" spans="1:17" x14ac:dyDescent="0.25">
      <c r="A23" s="5" t="s">
        <v>115</v>
      </c>
      <c r="B23" s="14">
        <v>22</v>
      </c>
      <c r="C23" s="252">
        <v>22</v>
      </c>
      <c r="D23" s="296"/>
      <c r="E23" s="5" t="s">
        <v>602</v>
      </c>
      <c r="F23" s="6" t="s">
        <v>50</v>
      </c>
      <c r="G23" s="12">
        <v>10.06</v>
      </c>
      <c r="H23" s="6" t="s">
        <v>0</v>
      </c>
      <c r="I23" s="4" t="s">
        <v>122</v>
      </c>
      <c r="J23" s="57">
        <v>5</v>
      </c>
      <c r="K23" s="72" t="s">
        <v>77</v>
      </c>
      <c r="L23" s="72" t="s">
        <v>77</v>
      </c>
      <c r="M23" s="72" t="s">
        <v>77</v>
      </c>
      <c r="N23" s="72" t="s">
        <v>77</v>
      </c>
      <c r="O23" s="72" t="s">
        <v>77</v>
      </c>
      <c r="P23" s="6"/>
      <c r="Q23" s="18"/>
    </row>
    <row r="24" spans="1:17" x14ac:dyDescent="0.25">
      <c r="A24" s="5" t="s">
        <v>115</v>
      </c>
      <c r="B24" s="14">
        <v>23</v>
      </c>
      <c r="C24" s="252">
        <v>23</v>
      </c>
      <c r="D24" s="296"/>
      <c r="E24" s="5" t="s">
        <v>282</v>
      </c>
      <c r="F24" s="6" t="s">
        <v>50</v>
      </c>
      <c r="G24" s="12">
        <v>7.4</v>
      </c>
      <c r="H24" s="6" t="s">
        <v>75</v>
      </c>
      <c r="I24" s="4" t="s">
        <v>122</v>
      </c>
      <c r="J24" s="57">
        <v>5</v>
      </c>
      <c r="K24" s="72" t="s">
        <v>77</v>
      </c>
      <c r="L24" s="72" t="s">
        <v>77</v>
      </c>
      <c r="M24" s="72" t="s">
        <v>77</v>
      </c>
      <c r="N24" s="72" t="s">
        <v>77</v>
      </c>
      <c r="O24" s="72" t="s">
        <v>77</v>
      </c>
      <c r="P24" s="6"/>
      <c r="Q24" s="18"/>
    </row>
    <row r="25" spans="1:17" x14ac:dyDescent="0.25">
      <c r="A25" s="5" t="s">
        <v>115</v>
      </c>
      <c r="B25" s="14">
        <v>24</v>
      </c>
      <c r="C25" s="252">
        <v>24</v>
      </c>
      <c r="D25" s="296"/>
      <c r="E25" s="5" t="s">
        <v>79</v>
      </c>
      <c r="F25" s="6" t="s">
        <v>50</v>
      </c>
      <c r="G25" s="12">
        <v>4.53</v>
      </c>
      <c r="H25" s="6" t="s">
        <v>0</v>
      </c>
      <c r="I25" s="4" t="s">
        <v>122</v>
      </c>
      <c r="J25" s="57">
        <v>5</v>
      </c>
      <c r="K25" s="72" t="s">
        <v>77</v>
      </c>
      <c r="L25" s="72" t="s">
        <v>77</v>
      </c>
      <c r="M25" s="72" t="s">
        <v>77</v>
      </c>
      <c r="N25" s="72" t="s">
        <v>77</v>
      </c>
      <c r="O25" s="72" t="s">
        <v>77</v>
      </c>
      <c r="P25" s="6"/>
      <c r="Q25" s="18" t="s">
        <v>603</v>
      </c>
    </row>
    <row r="26" spans="1:17" x14ac:dyDescent="0.25">
      <c r="A26" s="5" t="s">
        <v>115</v>
      </c>
      <c r="B26" s="14">
        <v>25</v>
      </c>
      <c r="C26" s="252">
        <v>25</v>
      </c>
      <c r="D26" s="296"/>
      <c r="E26" s="5" t="s">
        <v>282</v>
      </c>
      <c r="F26" s="6" t="s">
        <v>50</v>
      </c>
      <c r="G26" s="12">
        <v>1.73</v>
      </c>
      <c r="H26" s="6" t="s">
        <v>75</v>
      </c>
      <c r="I26" s="4" t="s">
        <v>604</v>
      </c>
      <c r="J26" s="57">
        <v>10</v>
      </c>
      <c r="K26" s="82" t="s">
        <v>77</v>
      </c>
      <c r="L26" s="82" t="s">
        <v>77</v>
      </c>
      <c r="M26" s="82" t="s">
        <v>77</v>
      </c>
      <c r="N26" s="82" t="s">
        <v>77</v>
      </c>
      <c r="O26" s="82" t="s">
        <v>77</v>
      </c>
      <c r="P26" s="6"/>
      <c r="Q26" s="18" t="s">
        <v>605</v>
      </c>
    </row>
    <row r="27" spans="1:17" x14ac:dyDescent="0.25">
      <c r="A27" s="5" t="s">
        <v>115</v>
      </c>
      <c r="B27" s="14">
        <v>26</v>
      </c>
      <c r="C27" s="252">
        <v>26</v>
      </c>
      <c r="D27" s="296"/>
      <c r="E27" s="5" t="s">
        <v>602</v>
      </c>
      <c r="F27" s="6" t="s">
        <v>50</v>
      </c>
      <c r="G27" s="12">
        <v>9.93</v>
      </c>
      <c r="H27" s="6" t="s">
        <v>0</v>
      </c>
      <c r="I27" s="4" t="s">
        <v>122</v>
      </c>
      <c r="J27" s="57">
        <v>5</v>
      </c>
      <c r="K27" s="72" t="s">
        <v>77</v>
      </c>
      <c r="L27" s="72" t="s">
        <v>77</v>
      </c>
      <c r="M27" s="72" t="s">
        <v>77</v>
      </c>
      <c r="N27" s="72" t="s">
        <v>77</v>
      </c>
      <c r="O27" s="72" t="s">
        <v>77</v>
      </c>
      <c r="P27" s="6"/>
      <c r="Q27" s="18"/>
    </row>
    <row r="28" spans="1:17" x14ac:dyDescent="0.25">
      <c r="A28" s="5" t="s">
        <v>115</v>
      </c>
      <c r="B28" s="14">
        <v>27</v>
      </c>
      <c r="C28" s="252">
        <v>27</v>
      </c>
      <c r="D28" s="296"/>
      <c r="E28" s="5" t="s">
        <v>602</v>
      </c>
      <c r="F28" s="6" t="s">
        <v>50</v>
      </c>
      <c r="G28" s="12">
        <v>11.69</v>
      </c>
      <c r="H28" s="6" t="s">
        <v>0</v>
      </c>
      <c r="I28" s="4" t="s">
        <v>122</v>
      </c>
      <c r="J28" s="57">
        <v>5</v>
      </c>
      <c r="K28" s="72" t="s">
        <v>77</v>
      </c>
      <c r="L28" s="72" t="s">
        <v>77</v>
      </c>
      <c r="M28" s="72" t="s">
        <v>77</v>
      </c>
      <c r="N28" s="72" t="s">
        <v>77</v>
      </c>
      <c r="O28" s="72" t="s">
        <v>77</v>
      </c>
      <c r="P28" s="6"/>
      <c r="Q28" s="18"/>
    </row>
    <row r="29" spans="1:17" x14ac:dyDescent="0.25">
      <c r="A29" s="5" t="s">
        <v>115</v>
      </c>
      <c r="B29" s="14">
        <v>28</v>
      </c>
      <c r="C29" s="252">
        <v>28</v>
      </c>
      <c r="D29" s="296"/>
      <c r="E29" s="5" t="s">
        <v>282</v>
      </c>
      <c r="F29" s="6" t="s">
        <v>50</v>
      </c>
      <c r="G29" s="12">
        <v>7.45</v>
      </c>
      <c r="H29" s="6" t="s">
        <v>75</v>
      </c>
      <c r="I29" s="4" t="s">
        <v>122</v>
      </c>
      <c r="J29" s="57">
        <v>5</v>
      </c>
      <c r="K29" s="72" t="s">
        <v>77</v>
      </c>
      <c r="L29" s="72" t="s">
        <v>77</v>
      </c>
      <c r="M29" s="72" t="s">
        <v>77</v>
      </c>
      <c r="N29" s="72" t="s">
        <v>77</v>
      </c>
      <c r="O29" s="72" t="s">
        <v>77</v>
      </c>
      <c r="P29" s="6"/>
      <c r="Q29" s="18"/>
    </row>
    <row r="30" spans="1:17" x14ac:dyDescent="0.25">
      <c r="A30" s="5" t="s">
        <v>115</v>
      </c>
      <c r="B30" s="14">
        <v>29</v>
      </c>
      <c r="C30" s="252">
        <v>29</v>
      </c>
      <c r="D30" s="296"/>
      <c r="E30" s="5" t="s">
        <v>282</v>
      </c>
      <c r="F30" s="6" t="s">
        <v>50</v>
      </c>
      <c r="G30" s="12">
        <v>1.68</v>
      </c>
      <c r="H30" s="6" t="s">
        <v>75</v>
      </c>
      <c r="I30" s="4" t="s">
        <v>604</v>
      </c>
      <c r="J30" s="57">
        <v>10</v>
      </c>
      <c r="K30" s="82" t="s">
        <v>77</v>
      </c>
      <c r="L30" s="82" t="s">
        <v>77</v>
      </c>
      <c r="M30" s="82" t="s">
        <v>77</v>
      </c>
      <c r="N30" s="82" t="s">
        <v>77</v>
      </c>
      <c r="O30" s="82" t="s">
        <v>77</v>
      </c>
      <c r="P30" s="6"/>
      <c r="Q30" s="18" t="s">
        <v>605</v>
      </c>
    </row>
    <row r="31" spans="1:17" x14ac:dyDescent="0.25">
      <c r="A31" s="5" t="s">
        <v>115</v>
      </c>
      <c r="B31" s="14">
        <v>30</v>
      </c>
      <c r="C31" s="252">
        <v>30</v>
      </c>
      <c r="D31" s="296"/>
      <c r="E31" s="5" t="s">
        <v>79</v>
      </c>
      <c r="F31" s="6" t="s">
        <v>50</v>
      </c>
      <c r="G31" s="12">
        <v>4.5</v>
      </c>
      <c r="H31" s="6" t="s">
        <v>0</v>
      </c>
      <c r="I31" s="4" t="s">
        <v>122</v>
      </c>
      <c r="J31" s="57">
        <v>5</v>
      </c>
      <c r="K31" s="72" t="s">
        <v>77</v>
      </c>
      <c r="L31" s="72" t="s">
        <v>77</v>
      </c>
      <c r="M31" s="72" t="s">
        <v>77</v>
      </c>
      <c r="N31" s="72" t="s">
        <v>77</v>
      </c>
      <c r="O31" s="72" t="s">
        <v>77</v>
      </c>
      <c r="P31" s="6"/>
      <c r="Q31" s="18" t="s">
        <v>603</v>
      </c>
    </row>
    <row r="32" spans="1:17" x14ac:dyDescent="0.25">
      <c r="A32" s="5" t="s">
        <v>115</v>
      </c>
      <c r="B32" s="14">
        <v>31</v>
      </c>
      <c r="C32" s="252">
        <v>31</v>
      </c>
      <c r="D32" s="296"/>
      <c r="E32" s="5" t="s">
        <v>602</v>
      </c>
      <c r="F32" s="6" t="s">
        <v>50</v>
      </c>
      <c r="G32" s="12">
        <v>10.73</v>
      </c>
      <c r="H32" s="6" t="s">
        <v>0</v>
      </c>
      <c r="I32" s="4" t="s">
        <v>122</v>
      </c>
      <c r="J32" s="57">
        <v>5</v>
      </c>
      <c r="K32" s="72" t="s">
        <v>77</v>
      </c>
      <c r="L32" s="72" t="s">
        <v>77</v>
      </c>
      <c r="M32" s="72" t="s">
        <v>77</v>
      </c>
      <c r="N32" s="72" t="s">
        <v>77</v>
      </c>
      <c r="O32" s="72" t="s">
        <v>77</v>
      </c>
      <c r="P32" s="6"/>
      <c r="Q32" s="18"/>
    </row>
    <row r="33" spans="1:17" x14ac:dyDescent="0.25">
      <c r="A33" s="5" t="s">
        <v>115</v>
      </c>
      <c r="B33" s="14">
        <v>32</v>
      </c>
      <c r="C33" s="252">
        <v>32</v>
      </c>
      <c r="D33" s="296"/>
      <c r="E33" s="5" t="s">
        <v>95</v>
      </c>
      <c r="F33" s="6" t="s">
        <v>50</v>
      </c>
      <c r="G33" s="12">
        <v>100.82</v>
      </c>
      <c r="H33" s="6" t="s">
        <v>61</v>
      </c>
      <c r="I33" s="4" t="s">
        <v>122</v>
      </c>
      <c r="J33" s="57">
        <v>5</v>
      </c>
      <c r="K33" s="72" t="s">
        <v>77</v>
      </c>
      <c r="L33" s="72" t="s">
        <v>77</v>
      </c>
      <c r="M33" s="72" t="s">
        <v>77</v>
      </c>
      <c r="N33" s="72" t="s">
        <v>77</v>
      </c>
      <c r="O33" s="72" t="s">
        <v>77</v>
      </c>
      <c r="P33" s="6"/>
      <c r="Q33" s="18"/>
    </row>
    <row r="34" spans="1:17" x14ac:dyDescent="0.25">
      <c r="A34" s="5" t="s">
        <v>115</v>
      </c>
      <c r="B34" s="14">
        <v>33</v>
      </c>
      <c r="C34" s="252">
        <v>33</v>
      </c>
      <c r="D34" s="296"/>
      <c r="E34" s="5" t="s">
        <v>49</v>
      </c>
      <c r="F34" s="6" t="s">
        <v>50</v>
      </c>
      <c r="G34" s="12">
        <v>4.72</v>
      </c>
      <c r="H34" s="6" t="s">
        <v>40</v>
      </c>
      <c r="I34" s="4" t="s">
        <v>41</v>
      </c>
      <c r="J34" s="57">
        <v>1.9E-2</v>
      </c>
      <c r="K34" s="373" t="s">
        <v>606</v>
      </c>
      <c r="L34" s="374"/>
      <c r="M34" s="374"/>
      <c r="N34" s="374"/>
      <c r="O34" s="375"/>
      <c r="P34" s="6"/>
      <c r="Q34" s="18"/>
    </row>
    <row r="35" spans="1:17" x14ac:dyDescent="0.25">
      <c r="A35" s="5" t="s">
        <v>115</v>
      </c>
      <c r="B35" s="14">
        <v>34</v>
      </c>
      <c r="C35" s="252">
        <v>34</v>
      </c>
      <c r="D35" s="296" t="s">
        <v>1021</v>
      </c>
      <c r="E35" s="5" t="s">
        <v>38</v>
      </c>
      <c r="F35" s="6" t="s">
        <v>172</v>
      </c>
      <c r="G35" s="12">
        <v>20.77</v>
      </c>
      <c r="H35" s="6" t="s">
        <v>40</v>
      </c>
      <c r="I35" s="4" t="s">
        <v>41</v>
      </c>
      <c r="J35" s="63">
        <v>1.9E-2</v>
      </c>
      <c r="K35" s="373" t="s">
        <v>606</v>
      </c>
      <c r="L35" s="374"/>
      <c r="M35" s="374"/>
      <c r="N35" s="374"/>
      <c r="O35" s="375"/>
      <c r="P35" s="30"/>
      <c r="Q35" s="18"/>
    </row>
    <row r="36" spans="1:17" x14ac:dyDescent="0.25">
      <c r="A36" s="5" t="s">
        <v>115</v>
      </c>
      <c r="B36" s="14">
        <v>35</v>
      </c>
      <c r="C36" s="252">
        <v>35</v>
      </c>
      <c r="D36" s="296"/>
      <c r="E36" s="5" t="s">
        <v>117</v>
      </c>
      <c r="F36" s="6" t="s">
        <v>50</v>
      </c>
      <c r="G36" s="12">
        <v>7.55</v>
      </c>
      <c r="H36" s="6" t="s">
        <v>110</v>
      </c>
      <c r="I36" s="4" t="s">
        <v>111</v>
      </c>
      <c r="J36" s="57">
        <v>1</v>
      </c>
      <c r="K36" s="70"/>
      <c r="L36" s="70"/>
      <c r="M36" s="70" t="s">
        <v>77</v>
      </c>
      <c r="N36" s="70"/>
      <c r="O36" s="70"/>
      <c r="P36" s="6"/>
      <c r="Q36" s="18"/>
    </row>
    <row r="37" spans="1:17" x14ac:dyDescent="0.25">
      <c r="A37" s="5" t="s">
        <v>115</v>
      </c>
      <c r="B37" s="14">
        <v>36</v>
      </c>
      <c r="C37" s="252">
        <v>36</v>
      </c>
      <c r="D37" s="296"/>
      <c r="E37" s="5" t="s">
        <v>282</v>
      </c>
      <c r="F37" s="6" t="s">
        <v>50</v>
      </c>
      <c r="G37" s="12">
        <v>4.53</v>
      </c>
      <c r="H37" s="6" t="s">
        <v>75</v>
      </c>
      <c r="I37" s="4" t="s">
        <v>122</v>
      </c>
      <c r="J37" s="57">
        <v>5</v>
      </c>
      <c r="K37" s="72" t="s">
        <v>77</v>
      </c>
      <c r="L37" s="72" t="s">
        <v>77</v>
      </c>
      <c r="M37" s="72" t="s">
        <v>77</v>
      </c>
      <c r="N37" s="72" t="s">
        <v>77</v>
      </c>
      <c r="O37" s="72" t="s">
        <v>77</v>
      </c>
      <c r="P37" s="6"/>
      <c r="Q37" s="18"/>
    </row>
    <row r="38" spans="1:17" x14ac:dyDescent="0.25">
      <c r="A38" s="5" t="s">
        <v>115</v>
      </c>
      <c r="B38" s="14">
        <v>37</v>
      </c>
      <c r="C38" s="252">
        <v>37</v>
      </c>
      <c r="D38" s="296"/>
      <c r="E38" s="5" t="s">
        <v>282</v>
      </c>
      <c r="F38" s="6" t="s">
        <v>50</v>
      </c>
      <c r="G38" s="12">
        <v>2.54</v>
      </c>
      <c r="H38" s="6" t="s">
        <v>75</v>
      </c>
      <c r="I38" s="4" t="s">
        <v>122</v>
      </c>
      <c r="J38" s="57">
        <v>5</v>
      </c>
      <c r="K38" s="72" t="s">
        <v>77</v>
      </c>
      <c r="L38" s="72" t="s">
        <v>77</v>
      </c>
      <c r="M38" s="72" t="s">
        <v>77</v>
      </c>
      <c r="N38" s="72" t="s">
        <v>77</v>
      </c>
      <c r="O38" s="72" t="s">
        <v>77</v>
      </c>
      <c r="P38" s="6"/>
      <c r="Q38" s="18"/>
    </row>
    <row r="39" spans="1:17" x14ac:dyDescent="0.25">
      <c r="A39" s="5" t="s">
        <v>115</v>
      </c>
      <c r="B39" s="14">
        <v>38</v>
      </c>
      <c r="C39" s="252">
        <v>38</v>
      </c>
      <c r="D39" s="296"/>
      <c r="E39" s="5" t="s">
        <v>282</v>
      </c>
      <c r="F39" s="6" t="s">
        <v>50</v>
      </c>
      <c r="G39" s="12">
        <v>1.74</v>
      </c>
      <c r="H39" s="6" t="s">
        <v>75</v>
      </c>
      <c r="I39" s="4" t="s">
        <v>122</v>
      </c>
      <c r="J39" s="57">
        <v>5</v>
      </c>
      <c r="K39" s="72" t="s">
        <v>77</v>
      </c>
      <c r="L39" s="72" t="s">
        <v>77</v>
      </c>
      <c r="M39" s="72" t="s">
        <v>77</v>
      </c>
      <c r="N39" s="72" t="s">
        <v>77</v>
      </c>
      <c r="O39" s="72" t="s">
        <v>77</v>
      </c>
      <c r="P39" s="6"/>
      <c r="Q39" s="18"/>
    </row>
    <row r="40" spans="1:17" x14ac:dyDescent="0.25">
      <c r="A40" s="5" t="s">
        <v>115</v>
      </c>
      <c r="B40" s="14">
        <v>39</v>
      </c>
      <c r="C40" s="252">
        <v>39</v>
      </c>
      <c r="D40" s="296"/>
      <c r="E40" s="5" t="s">
        <v>38</v>
      </c>
      <c r="F40" s="6" t="s">
        <v>50</v>
      </c>
      <c r="G40" s="12">
        <v>26.36</v>
      </c>
      <c r="H40" s="6" t="s">
        <v>40</v>
      </c>
      <c r="I40" s="4" t="s">
        <v>41</v>
      </c>
      <c r="J40" s="57">
        <v>1.9E-2</v>
      </c>
      <c r="K40" s="373" t="s">
        <v>606</v>
      </c>
      <c r="L40" s="374"/>
      <c r="M40" s="374"/>
      <c r="N40" s="374"/>
      <c r="O40" s="375"/>
      <c r="P40" s="6"/>
      <c r="Q40" s="18"/>
    </row>
    <row r="41" spans="1:17" x14ac:dyDescent="0.25">
      <c r="A41" s="5" t="s">
        <v>115</v>
      </c>
      <c r="B41" s="14">
        <v>40</v>
      </c>
      <c r="C41" s="252">
        <v>40</v>
      </c>
      <c r="D41" s="296"/>
      <c r="E41" s="5" t="s">
        <v>607</v>
      </c>
      <c r="F41" s="6" t="s">
        <v>50</v>
      </c>
      <c r="G41" s="12">
        <v>58.86</v>
      </c>
      <c r="H41" s="6" t="s">
        <v>608</v>
      </c>
      <c r="I41" s="4" t="s">
        <v>116</v>
      </c>
      <c r="J41" s="57">
        <v>2</v>
      </c>
      <c r="K41" s="68"/>
      <c r="L41" s="68" t="s">
        <v>77</v>
      </c>
      <c r="M41" s="68"/>
      <c r="N41" s="68" t="s">
        <v>77</v>
      </c>
      <c r="O41" s="68"/>
      <c r="P41" s="6"/>
      <c r="Q41" s="18"/>
    </row>
    <row r="42" spans="1:17" x14ac:dyDescent="0.25">
      <c r="A42" s="5" t="s">
        <v>115</v>
      </c>
      <c r="B42" s="14">
        <v>41</v>
      </c>
      <c r="C42" s="252">
        <v>41</v>
      </c>
      <c r="D42" s="296"/>
      <c r="E42" s="5" t="s">
        <v>609</v>
      </c>
      <c r="F42" s="6" t="s">
        <v>50</v>
      </c>
      <c r="G42" s="12">
        <v>8.9499999999999993</v>
      </c>
      <c r="H42" s="6" t="s">
        <v>110</v>
      </c>
      <c r="I42" s="4" t="s">
        <v>111</v>
      </c>
      <c r="J42" s="57">
        <v>1</v>
      </c>
      <c r="K42" s="70"/>
      <c r="L42" s="70"/>
      <c r="M42" s="70" t="s">
        <v>77</v>
      </c>
      <c r="N42" s="70"/>
      <c r="O42" s="70"/>
      <c r="P42" s="6"/>
      <c r="Q42" s="18"/>
    </row>
    <row r="43" spans="1:17" x14ac:dyDescent="0.25">
      <c r="A43" s="5" t="s">
        <v>115</v>
      </c>
      <c r="B43" s="14">
        <v>42</v>
      </c>
      <c r="C43" s="252">
        <v>42</v>
      </c>
      <c r="D43" s="296"/>
      <c r="E43" s="5" t="s">
        <v>38</v>
      </c>
      <c r="F43" s="6" t="s">
        <v>50</v>
      </c>
      <c r="G43" s="12">
        <v>16.54</v>
      </c>
      <c r="H43" s="6" t="s">
        <v>40</v>
      </c>
      <c r="I43" s="4" t="s">
        <v>41</v>
      </c>
      <c r="J43" s="57">
        <v>1.9E-2</v>
      </c>
      <c r="K43" s="373" t="s">
        <v>606</v>
      </c>
      <c r="L43" s="374"/>
      <c r="M43" s="374"/>
      <c r="N43" s="374"/>
      <c r="O43" s="375"/>
      <c r="P43" s="6"/>
      <c r="Q43" s="18"/>
    </row>
    <row r="44" spans="1:17" x14ac:dyDescent="0.25">
      <c r="A44" s="5" t="s">
        <v>115</v>
      </c>
      <c r="B44" s="14">
        <v>43</v>
      </c>
      <c r="C44" s="252">
        <v>43</v>
      </c>
      <c r="D44" s="296"/>
      <c r="E44" s="5" t="s">
        <v>117</v>
      </c>
      <c r="F44" s="6" t="s">
        <v>50</v>
      </c>
      <c r="G44" s="12">
        <v>7.52</v>
      </c>
      <c r="H44" s="6" t="s">
        <v>110</v>
      </c>
      <c r="I44" s="4" t="s">
        <v>111</v>
      </c>
      <c r="J44" s="57">
        <v>1</v>
      </c>
      <c r="K44" s="70"/>
      <c r="L44" s="70"/>
      <c r="M44" s="70" t="s">
        <v>77</v>
      </c>
      <c r="N44" s="70"/>
      <c r="O44" s="70"/>
      <c r="P44" s="6"/>
      <c r="Q44" s="18"/>
    </row>
    <row r="45" spans="1:17" x14ac:dyDescent="0.25">
      <c r="A45" s="5" t="s">
        <v>115</v>
      </c>
      <c r="B45" s="14">
        <v>44</v>
      </c>
      <c r="C45" s="252">
        <v>44</v>
      </c>
      <c r="D45" s="296"/>
      <c r="E45" s="5" t="s">
        <v>282</v>
      </c>
      <c r="F45" s="6" t="s">
        <v>50</v>
      </c>
      <c r="G45" s="12">
        <v>4.54</v>
      </c>
      <c r="H45" s="6" t="s">
        <v>75</v>
      </c>
      <c r="I45" s="4" t="s">
        <v>122</v>
      </c>
      <c r="J45" s="57">
        <v>5</v>
      </c>
      <c r="K45" s="72" t="s">
        <v>77</v>
      </c>
      <c r="L45" s="72" t="s">
        <v>77</v>
      </c>
      <c r="M45" s="72" t="s">
        <v>77</v>
      </c>
      <c r="N45" s="72" t="s">
        <v>77</v>
      </c>
      <c r="O45" s="72" t="s">
        <v>77</v>
      </c>
      <c r="P45" s="6"/>
      <c r="Q45" s="18"/>
    </row>
    <row r="46" spans="1:17" x14ac:dyDescent="0.25">
      <c r="A46" s="5" t="s">
        <v>115</v>
      </c>
      <c r="B46" s="14">
        <v>45</v>
      </c>
      <c r="C46" s="252">
        <v>45</v>
      </c>
      <c r="D46" s="296"/>
      <c r="E46" s="5" t="s">
        <v>282</v>
      </c>
      <c r="F46" s="6" t="s">
        <v>50</v>
      </c>
      <c r="G46" s="12">
        <v>2.4700000000000002</v>
      </c>
      <c r="H46" s="6" t="s">
        <v>75</v>
      </c>
      <c r="I46" s="4" t="s">
        <v>122</v>
      </c>
      <c r="J46" s="57">
        <v>5</v>
      </c>
      <c r="K46" s="72" t="s">
        <v>77</v>
      </c>
      <c r="L46" s="72" t="s">
        <v>77</v>
      </c>
      <c r="M46" s="72" t="s">
        <v>77</v>
      </c>
      <c r="N46" s="72" t="s">
        <v>77</v>
      </c>
      <c r="O46" s="72" t="s">
        <v>77</v>
      </c>
      <c r="P46" s="6"/>
      <c r="Q46" s="18"/>
    </row>
    <row r="47" spans="1:17" x14ac:dyDescent="0.25">
      <c r="A47" s="5" t="s">
        <v>115</v>
      </c>
      <c r="B47" s="14">
        <v>46</v>
      </c>
      <c r="C47" s="252">
        <v>46</v>
      </c>
      <c r="D47" s="296"/>
      <c r="E47" s="5" t="s">
        <v>282</v>
      </c>
      <c r="F47" s="6" t="s">
        <v>50</v>
      </c>
      <c r="G47" s="12">
        <v>1.75</v>
      </c>
      <c r="H47" s="6" t="s">
        <v>75</v>
      </c>
      <c r="I47" s="4" t="s">
        <v>122</v>
      </c>
      <c r="J47" s="57">
        <v>5</v>
      </c>
      <c r="K47" s="72" t="s">
        <v>77</v>
      </c>
      <c r="L47" s="72" t="s">
        <v>77</v>
      </c>
      <c r="M47" s="72" t="s">
        <v>77</v>
      </c>
      <c r="N47" s="72" t="s">
        <v>77</v>
      </c>
      <c r="O47" s="72" t="s">
        <v>77</v>
      </c>
      <c r="P47" s="6"/>
      <c r="Q47" s="18"/>
    </row>
    <row r="48" spans="1:17" x14ac:dyDescent="0.25">
      <c r="A48" s="5" t="s">
        <v>115</v>
      </c>
      <c r="B48" s="14">
        <v>47</v>
      </c>
      <c r="C48" s="252">
        <v>47</v>
      </c>
      <c r="D48" s="296"/>
      <c r="E48" s="5" t="s">
        <v>38</v>
      </c>
      <c r="F48" s="6" t="s">
        <v>50</v>
      </c>
      <c r="G48" s="12">
        <v>23.81</v>
      </c>
      <c r="H48" s="6" t="s">
        <v>40</v>
      </c>
      <c r="I48" s="4" t="s">
        <v>41</v>
      </c>
      <c r="J48" s="57">
        <v>1.9E-2</v>
      </c>
      <c r="K48" s="373" t="s">
        <v>606</v>
      </c>
      <c r="L48" s="374"/>
      <c r="M48" s="374"/>
      <c r="N48" s="374"/>
      <c r="O48" s="375"/>
      <c r="P48" s="6"/>
      <c r="Q48" s="18"/>
    </row>
    <row r="49" spans="1:17" x14ac:dyDescent="0.25">
      <c r="A49" s="5" t="s">
        <v>115</v>
      </c>
      <c r="B49" s="14">
        <v>48</v>
      </c>
      <c r="C49" s="252">
        <v>48</v>
      </c>
      <c r="D49" s="296"/>
      <c r="E49" s="5" t="s">
        <v>114</v>
      </c>
      <c r="F49" s="6" t="s">
        <v>50</v>
      </c>
      <c r="G49" s="12">
        <v>5.69</v>
      </c>
      <c r="H49" s="6" t="s">
        <v>40</v>
      </c>
      <c r="I49" s="4">
        <v>0</v>
      </c>
      <c r="J49" s="57">
        <v>0</v>
      </c>
      <c r="K49" s="4"/>
      <c r="L49" s="4"/>
      <c r="M49" s="4"/>
      <c r="N49" s="4"/>
      <c r="O49" s="4"/>
      <c r="P49" s="6"/>
      <c r="Q49" s="18"/>
    </row>
    <row r="50" spans="1:17" x14ac:dyDescent="0.25">
      <c r="A50" s="5" t="s">
        <v>115</v>
      </c>
      <c r="B50" s="14">
        <v>49</v>
      </c>
      <c r="C50" s="252">
        <v>49</v>
      </c>
      <c r="D50" s="297" t="s">
        <v>1021</v>
      </c>
      <c r="E50" s="5" t="s">
        <v>136</v>
      </c>
      <c r="F50" s="6" t="s">
        <v>93</v>
      </c>
      <c r="G50" s="12">
        <v>21.53</v>
      </c>
      <c r="H50" s="6" t="s">
        <v>110</v>
      </c>
      <c r="I50" s="4" t="s">
        <v>111</v>
      </c>
      <c r="J50" s="57">
        <v>1</v>
      </c>
      <c r="K50" s="70"/>
      <c r="L50" s="70"/>
      <c r="M50" s="70" t="s">
        <v>77</v>
      </c>
      <c r="N50" s="70"/>
      <c r="O50" s="70"/>
      <c r="P50" s="6"/>
      <c r="Q50" s="18"/>
    </row>
    <row r="51" spans="1:17" x14ac:dyDescent="0.25">
      <c r="A51" s="5" t="s">
        <v>115</v>
      </c>
      <c r="B51" s="14">
        <v>50</v>
      </c>
      <c r="C51" s="252">
        <v>50</v>
      </c>
      <c r="D51" s="296"/>
      <c r="E51" s="5" t="s">
        <v>89</v>
      </c>
      <c r="F51" s="6" t="s">
        <v>60</v>
      </c>
      <c r="G51" s="12">
        <v>6.87</v>
      </c>
      <c r="H51" s="6" t="s">
        <v>40</v>
      </c>
      <c r="I51" s="4" t="s">
        <v>41</v>
      </c>
      <c r="J51" s="57">
        <v>1.9E-2</v>
      </c>
      <c r="K51" s="373" t="s">
        <v>606</v>
      </c>
      <c r="L51" s="374"/>
      <c r="M51" s="374"/>
      <c r="N51" s="374"/>
      <c r="O51" s="375"/>
      <c r="P51" s="6"/>
      <c r="Q51" s="18"/>
    </row>
    <row r="52" spans="1:17" x14ac:dyDescent="0.25">
      <c r="A52" s="5" t="s">
        <v>115</v>
      </c>
      <c r="B52" s="14">
        <v>51</v>
      </c>
      <c r="C52" s="252">
        <v>51</v>
      </c>
      <c r="D52" s="296"/>
      <c r="E52" s="5" t="s">
        <v>89</v>
      </c>
      <c r="F52" s="6" t="s">
        <v>60</v>
      </c>
      <c r="G52" s="12">
        <v>6.73</v>
      </c>
      <c r="H52" s="6" t="s">
        <v>40</v>
      </c>
      <c r="I52" s="4" t="s">
        <v>41</v>
      </c>
      <c r="J52" s="57">
        <v>1.9E-2</v>
      </c>
      <c r="K52" s="373" t="s">
        <v>606</v>
      </c>
      <c r="L52" s="374"/>
      <c r="M52" s="374"/>
      <c r="N52" s="374"/>
      <c r="O52" s="375"/>
      <c r="P52" s="6"/>
      <c r="Q52" s="18"/>
    </row>
    <row r="53" spans="1:17" x14ac:dyDescent="0.25">
      <c r="A53" s="5" t="s">
        <v>115</v>
      </c>
      <c r="B53" s="14">
        <v>52</v>
      </c>
      <c r="C53" s="252">
        <v>52</v>
      </c>
      <c r="D53" s="296"/>
      <c r="E53" s="5" t="s">
        <v>89</v>
      </c>
      <c r="F53" s="6" t="s">
        <v>60</v>
      </c>
      <c r="G53" s="12">
        <v>86.47</v>
      </c>
      <c r="H53" s="6" t="s">
        <v>40</v>
      </c>
      <c r="I53" s="4" t="s">
        <v>41</v>
      </c>
      <c r="J53" s="57">
        <v>1.9E-2</v>
      </c>
      <c r="K53" s="373" t="s">
        <v>606</v>
      </c>
      <c r="L53" s="374"/>
      <c r="M53" s="374"/>
      <c r="N53" s="374"/>
      <c r="O53" s="375"/>
      <c r="P53" s="6"/>
      <c r="Q53" s="18"/>
    </row>
    <row r="54" spans="1:17" x14ac:dyDescent="0.25">
      <c r="A54" s="5" t="s">
        <v>115</v>
      </c>
      <c r="B54" s="14">
        <v>53</v>
      </c>
      <c r="C54" s="252">
        <v>53</v>
      </c>
      <c r="D54" s="296"/>
      <c r="E54" s="5" t="s">
        <v>610</v>
      </c>
      <c r="F54" s="6" t="s">
        <v>611</v>
      </c>
      <c r="G54" s="12">
        <v>116.62</v>
      </c>
      <c r="H54" s="6" t="s">
        <v>612</v>
      </c>
      <c r="I54" s="4" t="s">
        <v>76</v>
      </c>
      <c r="J54" s="57">
        <v>3</v>
      </c>
      <c r="K54" s="404" t="s">
        <v>613</v>
      </c>
      <c r="L54" s="405"/>
      <c r="M54" s="69" t="s">
        <v>77</v>
      </c>
      <c r="N54" s="69"/>
      <c r="O54" s="69" t="s">
        <v>77</v>
      </c>
      <c r="P54" s="6"/>
      <c r="Q54" s="18" t="s">
        <v>614</v>
      </c>
    </row>
    <row r="55" spans="1:17" x14ac:dyDescent="0.25">
      <c r="A55" s="5" t="s">
        <v>115</v>
      </c>
      <c r="B55" s="14">
        <v>54</v>
      </c>
      <c r="C55" s="252">
        <v>54</v>
      </c>
      <c r="D55" s="296"/>
      <c r="E55" s="5" t="s">
        <v>615</v>
      </c>
      <c r="F55" s="6" t="s">
        <v>611</v>
      </c>
      <c r="G55" s="12">
        <v>12.56</v>
      </c>
      <c r="H55" s="6" t="s">
        <v>612</v>
      </c>
      <c r="I55" s="4" t="s">
        <v>111</v>
      </c>
      <c r="J55" s="57">
        <v>1</v>
      </c>
      <c r="K55" s="70"/>
      <c r="L55" s="70"/>
      <c r="M55" s="70"/>
      <c r="N55" s="70"/>
      <c r="O55" s="70" t="s">
        <v>77</v>
      </c>
      <c r="P55" s="6"/>
      <c r="Q55" s="18"/>
    </row>
    <row r="56" spans="1:17" x14ac:dyDescent="0.25">
      <c r="A56" s="5" t="s">
        <v>115</v>
      </c>
      <c r="B56" s="14">
        <v>55</v>
      </c>
      <c r="C56" s="252">
        <v>55</v>
      </c>
      <c r="D56" s="296"/>
      <c r="E56" s="5" t="s">
        <v>616</v>
      </c>
      <c r="F56" s="6" t="s">
        <v>172</v>
      </c>
      <c r="G56" s="12">
        <v>1232.76</v>
      </c>
      <c r="H56" s="6" t="s">
        <v>617</v>
      </c>
      <c r="I56" s="4" t="s">
        <v>76</v>
      </c>
      <c r="J56" s="57">
        <v>3</v>
      </c>
      <c r="K56" s="69" t="s">
        <v>77</v>
      </c>
      <c r="L56" s="69"/>
      <c r="M56" s="69" t="s">
        <v>77</v>
      </c>
      <c r="N56" s="69"/>
      <c r="O56" s="69" t="s">
        <v>77</v>
      </c>
      <c r="P56" s="6"/>
      <c r="Q56" s="18"/>
    </row>
    <row r="57" spans="1:17" x14ac:dyDescent="0.25">
      <c r="A57" s="5" t="s">
        <v>115</v>
      </c>
      <c r="B57" s="14">
        <v>68</v>
      </c>
      <c r="C57" s="252">
        <v>68</v>
      </c>
      <c r="D57" s="296"/>
      <c r="E57" s="5" t="s">
        <v>89</v>
      </c>
      <c r="F57" s="6" t="s">
        <v>60</v>
      </c>
      <c r="G57" s="12">
        <v>2.83</v>
      </c>
      <c r="H57" s="6" t="s">
        <v>40</v>
      </c>
      <c r="I57" s="4" t="s">
        <v>41</v>
      </c>
      <c r="J57" s="57">
        <v>1.9E-2</v>
      </c>
      <c r="K57" s="373" t="s">
        <v>606</v>
      </c>
      <c r="L57" s="374"/>
      <c r="M57" s="374"/>
      <c r="N57" s="374"/>
      <c r="O57" s="375"/>
      <c r="P57" s="6"/>
      <c r="Q57" s="18"/>
    </row>
    <row r="58" spans="1:17" x14ac:dyDescent="0.25">
      <c r="A58" s="5" t="s">
        <v>115</v>
      </c>
      <c r="B58" s="14">
        <v>70</v>
      </c>
      <c r="C58" s="252">
        <v>70</v>
      </c>
      <c r="D58" s="296"/>
      <c r="E58" s="5" t="s">
        <v>95</v>
      </c>
      <c r="F58" s="6" t="s">
        <v>50</v>
      </c>
      <c r="G58" s="12">
        <v>44.51</v>
      </c>
      <c r="H58" s="6" t="s">
        <v>61</v>
      </c>
      <c r="I58" s="4" t="s">
        <v>122</v>
      </c>
      <c r="J58" s="57">
        <v>5</v>
      </c>
      <c r="K58" s="72" t="s">
        <v>77</v>
      </c>
      <c r="L58" s="72" t="s">
        <v>77</v>
      </c>
      <c r="M58" s="72" t="s">
        <v>77</v>
      </c>
      <c r="N58" s="72" t="s">
        <v>77</v>
      </c>
      <c r="O58" s="72" t="s">
        <v>77</v>
      </c>
      <c r="P58" s="6"/>
      <c r="Q58" s="18"/>
    </row>
    <row r="59" spans="1:17" x14ac:dyDescent="0.25">
      <c r="A59" s="5" t="s">
        <v>115</v>
      </c>
      <c r="B59" s="14">
        <v>71</v>
      </c>
      <c r="C59" s="252">
        <v>71</v>
      </c>
      <c r="D59" s="296"/>
      <c r="E59" s="5" t="s">
        <v>95</v>
      </c>
      <c r="F59" s="6" t="s">
        <v>50</v>
      </c>
      <c r="G59" s="12">
        <v>45.31</v>
      </c>
      <c r="H59" s="6" t="s">
        <v>61</v>
      </c>
      <c r="I59" s="4" t="s">
        <v>122</v>
      </c>
      <c r="J59" s="57">
        <v>5</v>
      </c>
      <c r="K59" s="72" t="s">
        <v>77</v>
      </c>
      <c r="L59" s="72" t="s">
        <v>77</v>
      </c>
      <c r="M59" s="72" t="s">
        <v>77</v>
      </c>
      <c r="N59" s="72" t="s">
        <v>77</v>
      </c>
      <c r="O59" s="72" t="s">
        <v>77</v>
      </c>
      <c r="P59" s="6"/>
      <c r="Q59" s="18"/>
    </row>
    <row r="60" spans="1:17" x14ac:dyDescent="0.25">
      <c r="A60" s="5" t="s">
        <v>115</v>
      </c>
      <c r="B60" s="14">
        <v>79</v>
      </c>
      <c r="C60" s="252">
        <v>79</v>
      </c>
      <c r="D60" s="296" t="s">
        <v>1021</v>
      </c>
      <c r="E60" s="5" t="s">
        <v>95</v>
      </c>
      <c r="F60" s="6" t="s">
        <v>50</v>
      </c>
      <c r="G60" s="12">
        <v>24.29</v>
      </c>
      <c r="H60" s="6" t="s">
        <v>61</v>
      </c>
      <c r="I60" s="4" t="s">
        <v>122</v>
      </c>
      <c r="J60" s="57">
        <v>5</v>
      </c>
      <c r="K60" s="72" t="s">
        <v>77</v>
      </c>
      <c r="L60" s="72" t="s">
        <v>77</v>
      </c>
      <c r="M60" s="72" t="s">
        <v>77</v>
      </c>
      <c r="N60" s="72" t="s">
        <v>77</v>
      </c>
      <c r="O60" s="72" t="s">
        <v>77</v>
      </c>
      <c r="P60" s="6"/>
      <c r="Q60" s="18"/>
    </row>
    <row r="61" spans="1:17" x14ac:dyDescent="0.25">
      <c r="A61" s="5" t="s">
        <v>115</v>
      </c>
      <c r="B61" s="14">
        <v>80</v>
      </c>
      <c r="C61" s="252">
        <v>80</v>
      </c>
      <c r="D61" s="296" t="s">
        <v>1021</v>
      </c>
      <c r="E61" s="5" t="s">
        <v>618</v>
      </c>
      <c r="F61" s="6" t="s">
        <v>50</v>
      </c>
      <c r="G61" s="12">
        <v>23.61</v>
      </c>
      <c r="H61" s="6" t="s">
        <v>252</v>
      </c>
      <c r="I61" s="4" t="s">
        <v>122</v>
      </c>
      <c r="J61" s="57">
        <v>5</v>
      </c>
      <c r="K61" s="72" t="s">
        <v>77</v>
      </c>
      <c r="L61" s="72" t="s">
        <v>77</v>
      </c>
      <c r="M61" s="72" t="s">
        <v>77</v>
      </c>
      <c r="N61" s="72" t="s">
        <v>77</v>
      </c>
      <c r="O61" s="72" t="s">
        <v>77</v>
      </c>
      <c r="P61" s="6"/>
      <c r="Q61" s="18"/>
    </row>
    <row r="62" spans="1:17" x14ac:dyDescent="0.25">
      <c r="A62" s="5" t="s">
        <v>115</v>
      </c>
      <c r="B62" s="14">
        <v>81</v>
      </c>
      <c r="C62" s="252">
        <v>81</v>
      </c>
      <c r="D62" s="296" t="s">
        <v>1021</v>
      </c>
      <c r="E62" s="5" t="s">
        <v>117</v>
      </c>
      <c r="F62" s="6" t="s">
        <v>50</v>
      </c>
      <c r="G62" s="12">
        <v>6.74</v>
      </c>
      <c r="H62" s="6" t="s">
        <v>110</v>
      </c>
      <c r="I62" s="4" t="s">
        <v>111</v>
      </c>
      <c r="J62" s="57">
        <v>1</v>
      </c>
      <c r="K62" s="70"/>
      <c r="L62" s="70"/>
      <c r="M62" s="70"/>
      <c r="N62" s="70"/>
      <c r="O62" s="70" t="s">
        <v>77</v>
      </c>
      <c r="P62" s="6"/>
      <c r="Q62" s="18"/>
    </row>
    <row r="63" spans="1:17" x14ac:dyDescent="0.25">
      <c r="A63" s="5" t="s">
        <v>115</v>
      </c>
      <c r="B63" s="14">
        <v>82</v>
      </c>
      <c r="C63" s="252">
        <v>82</v>
      </c>
      <c r="D63" s="296" t="s">
        <v>1021</v>
      </c>
      <c r="E63" s="5" t="s">
        <v>117</v>
      </c>
      <c r="F63" s="6" t="s">
        <v>172</v>
      </c>
      <c r="G63" s="12">
        <v>18.18</v>
      </c>
      <c r="H63" s="6" t="s">
        <v>110</v>
      </c>
      <c r="I63" s="4" t="s">
        <v>111</v>
      </c>
      <c r="J63" s="57">
        <v>1</v>
      </c>
      <c r="K63" s="70"/>
      <c r="L63" s="70"/>
      <c r="M63" s="70"/>
      <c r="N63" s="70"/>
      <c r="O63" s="70" t="s">
        <v>77</v>
      </c>
      <c r="P63" s="6"/>
      <c r="Q63" s="18"/>
    </row>
    <row r="64" spans="1:17" x14ac:dyDescent="0.25">
      <c r="A64" s="5" t="s">
        <v>115</v>
      </c>
      <c r="B64" s="14">
        <v>83</v>
      </c>
      <c r="C64" s="252">
        <v>83</v>
      </c>
      <c r="D64" s="296" t="s">
        <v>1021</v>
      </c>
      <c r="E64" s="5" t="s">
        <v>139</v>
      </c>
      <c r="F64" s="6" t="s">
        <v>50</v>
      </c>
      <c r="G64" s="12">
        <v>10.46</v>
      </c>
      <c r="H64" s="6" t="s">
        <v>140</v>
      </c>
      <c r="I64" s="4" t="s">
        <v>111</v>
      </c>
      <c r="J64" s="57">
        <v>1</v>
      </c>
      <c r="K64" s="70"/>
      <c r="L64" s="70"/>
      <c r="M64" s="70"/>
      <c r="N64" s="70"/>
      <c r="O64" s="70" t="s">
        <v>77</v>
      </c>
      <c r="P64" s="6"/>
      <c r="Q64" s="18"/>
    </row>
    <row r="65" spans="1:17" x14ac:dyDescent="0.25">
      <c r="A65" s="5" t="s">
        <v>115</v>
      </c>
      <c r="B65" s="14">
        <v>84</v>
      </c>
      <c r="C65" s="252">
        <v>84</v>
      </c>
      <c r="D65" s="296"/>
      <c r="E65" s="5" t="s">
        <v>602</v>
      </c>
      <c r="F65" s="6" t="s">
        <v>50</v>
      </c>
      <c r="G65" s="12">
        <v>7.78</v>
      </c>
      <c r="H65" s="6" t="s">
        <v>0</v>
      </c>
      <c r="I65" s="4" t="s">
        <v>122</v>
      </c>
      <c r="J65" s="57">
        <v>5</v>
      </c>
      <c r="K65" s="72" t="s">
        <v>77</v>
      </c>
      <c r="L65" s="72" t="s">
        <v>77</v>
      </c>
      <c r="M65" s="72" t="s">
        <v>77</v>
      </c>
      <c r="N65" s="72" t="s">
        <v>77</v>
      </c>
      <c r="O65" s="72" t="s">
        <v>77</v>
      </c>
      <c r="P65" s="6"/>
      <c r="Q65" s="18"/>
    </row>
    <row r="66" spans="1:17" x14ac:dyDescent="0.25">
      <c r="A66" s="5" t="s">
        <v>115</v>
      </c>
      <c r="B66" s="14">
        <v>85</v>
      </c>
      <c r="C66" s="252">
        <v>85</v>
      </c>
      <c r="D66" s="177"/>
      <c r="E66" s="5" t="s">
        <v>79</v>
      </c>
      <c r="F66" s="6" t="s">
        <v>50</v>
      </c>
      <c r="G66" s="12">
        <v>7.68</v>
      </c>
      <c r="H66" s="6" t="s">
        <v>0</v>
      </c>
      <c r="I66" s="4" t="s">
        <v>122</v>
      </c>
      <c r="J66" s="57">
        <v>5</v>
      </c>
      <c r="K66" s="72" t="s">
        <v>77</v>
      </c>
      <c r="L66" s="72" t="s">
        <v>77</v>
      </c>
      <c r="M66" s="72" t="s">
        <v>77</v>
      </c>
      <c r="N66" s="72" t="s">
        <v>77</v>
      </c>
      <c r="O66" s="72" t="s">
        <v>77</v>
      </c>
      <c r="P66" s="6"/>
      <c r="Q66" s="18" t="s">
        <v>603</v>
      </c>
    </row>
    <row r="67" spans="1:17" x14ac:dyDescent="0.25">
      <c r="A67" s="5" t="s">
        <v>115</v>
      </c>
      <c r="B67" s="14">
        <v>86</v>
      </c>
      <c r="C67" s="252">
        <v>86</v>
      </c>
      <c r="D67" s="177"/>
      <c r="E67" s="5" t="s">
        <v>282</v>
      </c>
      <c r="F67" s="6" t="s">
        <v>50</v>
      </c>
      <c r="G67" s="12">
        <v>0.97</v>
      </c>
      <c r="H67" s="6" t="s">
        <v>75</v>
      </c>
      <c r="I67" s="4" t="s">
        <v>604</v>
      </c>
      <c r="J67" s="57">
        <v>10</v>
      </c>
      <c r="K67" s="82" t="s">
        <v>77</v>
      </c>
      <c r="L67" s="82" t="s">
        <v>77</v>
      </c>
      <c r="M67" s="82" t="s">
        <v>77</v>
      </c>
      <c r="N67" s="82" t="s">
        <v>77</v>
      </c>
      <c r="O67" s="82" t="s">
        <v>77</v>
      </c>
      <c r="P67" s="6"/>
      <c r="Q67" s="18" t="s">
        <v>605</v>
      </c>
    </row>
    <row r="68" spans="1:17" x14ac:dyDescent="0.25">
      <c r="A68" s="5" t="s">
        <v>115</v>
      </c>
      <c r="B68" s="14">
        <v>87</v>
      </c>
      <c r="C68" s="252">
        <v>87</v>
      </c>
      <c r="D68" s="177"/>
      <c r="E68" s="5" t="s">
        <v>282</v>
      </c>
      <c r="F68" s="6" t="s">
        <v>50</v>
      </c>
      <c r="G68" s="12">
        <v>3.92</v>
      </c>
      <c r="H68" s="6" t="s">
        <v>75</v>
      </c>
      <c r="I68" s="4" t="s">
        <v>604</v>
      </c>
      <c r="J68" s="57">
        <v>10</v>
      </c>
      <c r="K68" s="82" t="s">
        <v>77</v>
      </c>
      <c r="L68" s="82" t="s">
        <v>77</v>
      </c>
      <c r="M68" s="82" t="s">
        <v>77</v>
      </c>
      <c r="N68" s="82" t="s">
        <v>77</v>
      </c>
      <c r="O68" s="82" t="s">
        <v>77</v>
      </c>
      <c r="P68" s="6"/>
      <c r="Q68" s="18" t="s">
        <v>605</v>
      </c>
    </row>
    <row r="69" spans="1:17" x14ac:dyDescent="0.25">
      <c r="A69" s="5" t="s">
        <v>115</v>
      </c>
      <c r="B69" s="14">
        <v>88</v>
      </c>
      <c r="C69" s="252">
        <v>88</v>
      </c>
      <c r="D69" s="177"/>
      <c r="E69" s="5" t="s">
        <v>79</v>
      </c>
      <c r="F69" s="6" t="s">
        <v>50</v>
      </c>
      <c r="G69" s="12">
        <v>7.66</v>
      </c>
      <c r="H69" s="6" t="s">
        <v>0</v>
      </c>
      <c r="I69" s="4" t="s">
        <v>122</v>
      </c>
      <c r="J69" s="57">
        <v>5</v>
      </c>
      <c r="K69" s="72" t="s">
        <v>77</v>
      </c>
      <c r="L69" s="72" t="s">
        <v>77</v>
      </c>
      <c r="M69" s="72" t="s">
        <v>77</v>
      </c>
      <c r="N69" s="72" t="s">
        <v>77</v>
      </c>
      <c r="O69" s="72" t="s">
        <v>77</v>
      </c>
      <c r="P69" s="6"/>
      <c r="Q69" s="18" t="s">
        <v>603</v>
      </c>
    </row>
    <row r="70" spans="1:17" x14ac:dyDescent="0.25">
      <c r="A70" s="5" t="s">
        <v>115</v>
      </c>
      <c r="B70" s="14">
        <v>89</v>
      </c>
      <c r="C70" s="252">
        <v>89</v>
      </c>
      <c r="D70" s="177"/>
      <c r="E70" s="5" t="s">
        <v>282</v>
      </c>
      <c r="F70" s="6" t="s">
        <v>50</v>
      </c>
      <c r="G70" s="12">
        <v>0.97</v>
      </c>
      <c r="H70" s="6" t="s">
        <v>75</v>
      </c>
      <c r="I70" s="4" t="s">
        <v>604</v>
      </c>
      <c r="J70" s="57">
        <v>10</v>
      </c>
      <c r="K70" s="82" t="s">
        <v>77</v>
      </c>
      <c r="L70" s="82" t="s">
        <v>77</v>
      </c>
      <c r="M70" s="82" t="s">
        <v>77</v>
      </c>
      <c r="N70" s="82" t="s">
        <v>77</v>
      </c>
      <c r="O70" s="82" t="s">
        <v>77</v>
      </c>
      <c r="P70" s="6"/>
      <c r="Q70" s="18" t="s">
        <v>605</v>
      </c>
    </row>
    <row r="71" spans="1:17" x14ac:dyDescent="0.25">
      <c r="A71" s="5" t="s">
        <v>115</v>
      </c>
      <c r="B71" s="14">
        <v>90</v>
      </c>
      <c r="C71" s="252">
        <v>90</v>
      </c>
      <c r="D71" s="177"/>
      <c r="E71" s="5" t="s">
        <v>602</v>
      </c>
      <c r="F71" s="6" t="s">
        <v>50</v>
      </c>
      <c r="G71" s="12">
        <v>7.74</v>
      </c>
      <c r="H71" s="6" t="s">
        <v>0</v>
      </c>
      <c r="I71" s="4" t="s">
        <v>122</v>
      </c>
      <c r="J71" s="57">
        <v>5</v>
      </c>
      <c r="K71" s="72" t="s">
        <v>77</v>
      </c>
      <c r="L71" s="72" t="s">
        <v>77</v>
      </c>
      <c r="M71" s="72" t="s">
        <v>77</v>
      </c>
      <c r="N71" s="72" t="s">
        <v>77</v>
      </c>
      <c r="O71" s="72" t="s">
        <v>77</v>
      </c>
      <c r="P71" s="6"/>
      <c r="Q71" s="18"/>
    </row>
    <row r="72" spans="1:17" x14ac:dyDescent="0.25">
      <c r="A72" s="5" t="s">
        <v>115</v>
      </c>
      <c r="B72" s="14">
        <v>91</v>
      </c>
      <c r="C72" s="252">
        <v>91</v>
      </c>
      <c r="D72" s="177"/>
      <c r="E72" s="5" t="s">
        <v>95</v>
      </c>
      <c r="F72" s="6" t="s">
        <v>50</v>
      </c>
      <c r="G72" s="12">
        <v>54.36</v>
      </c>
      <c r="H72" s="6" t="s">
        <v>61</v>
      </c>
      <c r="I72" s="4" t="s">
        <v>122</v>
      </c>
      <c r="J72" s="57">
        <v>5</v>
      </c>
      <c r="K72" s="72" t="s">
        <v>77</v>
      </c>
      <c r="L72" s="72" t="s">
        <v>77</v>
      </c>
      <c r="M72" s="72" t="s">
        <v>77</v>
      </c>
      <c r="N72" s="72" t="s">
        <v>77</v>
      </c>
      <c r="O72" s="72" t="s">
        <v>77</v>
      </c>
      <c r="P72" s="6"/>
      <c r="Q72" s="18"/>
    </row>
    <row r="73" spans="1:17" x14ac:dyDescent="0.25">
      <c r="A73" s="5" t="s">
        <v>115</v>
      </c>
      <c r="B73" s="14">
        <v>92</v>
      </c>
      <c r="C73" s="252">
        <v>92</v>
      </c>
      <c r="D73" s="143" t="s">
        <v>1021</v>
      </c>
      <c r="E73" s="5" t="s">
        <v>619</v>
      </c>
      <c r="F73" s="6" t="s">
        <v>50</v>
      </c>
      <c r="G73" s="12">
        <v>31.86</v>
      </c>
      <c r="H73" s="6" t="s">
        <v>120</v>
      </c>
      <c r="I73" s="4" t="s">
        <v>111</v>
      </c>
      <c r="J73" s="57">
        <v>1</v>
      </c>
      <c r="K73" s="70"/>
      <c r="L73" s="70"/>
      <c r="M73" s="70"/>
      <c r="N73" s="70"/>
      <c r="O73" s="70" t="s">
        <v>77</v>
      </c>
      <c r="P73" s="6"/>
      <c r="Q73" s="18"/>
    </row>
    <row r="74" spans="1:17" x14ac:dyDescent="0.25">
      <c r="A74" s="5" t="s">
        <v>115</v>
      </c>
      <c r="B74" s="14">
        <v>93</v>
      </c>
      <c r="C74" s="252">
        <v>93</v>
      </c>
      <c r="D74" s="143" t="s">
        <v>1021</v>
      </c>
      <c r="E74" s="5" t="s">
        <v>620</v>
      </c>
      <c r="F74" s="6" t="s">
        <v>172</v>
      </c>
      <c r="G74" s="12">
        <v>115.83</v>
      </c>
      <c r="H74" s="6" t="s">
        <v>608</v>
      </c>
      <c r="I74" s="4" t="s">
        <v>76</v>
      </c>
      <c r="J74" s="57">
        <v>3</v>
      </c>
      <c r="K74" s="69"/>
      <c r="L74" s="69" t="s">
        <v>77</v>
      </c>
      <c r="M74" s="69"/>
      <c r="N74" s="69" t="s">
        <v>77</v>
      </c>
      <c r="O74" s="69"/>
      <c r="P74" s="6"/>
      <c r="Q74" s="18"/>
    </row>
    <row r="75" spans="1:17" x14ac:dyDescent="0.25">
      <c r="A75" s="5" t="s">
        <v>115</v>
      </c>
      <c r="B75" s="14">
        <v>94</v>
      </c>
      <c r="C75" s="252">
        <v>94</v>
      </c>
      <c r="D75" s="143" t="s">
        <v>1021</v>
      </c>
      <c r="E75" s="5" t="s">
        <v>621</v>
      </c>
      <c r="F75" s="6" t="s">
        <v>172</v>
      </c>
      <c r="G75" s="12">
        <v>98.44</v>
      </c>
      <c r="H75" s="6" t="s">
        <v>608</v>
      </c>
      <c r="I75" s="4" t="s">
        <v>76</v>
      </c>
      <c r="J75" s="57">
        <v>3</v>
      </c>
      <c r="K75" s="69"/>
      <c r="L75" s="69" t="s">
        <v>77</v>
      </c>
      <c r="M75" s="69"/>
      <c r="N75" s="69" t="s">
        <v>77</v>
      </c>
      <c r="O75" s="69"/>
      <c r="P75" s="6"/>
      <c r="Q75" s="18"/>
    </row>
    <row r="76" spans="1:17" x14ac:dyDescent="0.25">
      <c r="A76" s="5" t="s">
        <v>115</v>
      </c>
      <c r="B76" s="14">
        <v>95</v>
      </c>
      <c r="C76" s="252">
        <v>95</v>
      </c>
      <c r="D76" s="143" t="s">
        <v>1021</v>
      </c>
      <c r="E76" s="5" t="s">
        <v>622</v>
      </c>
      <c r="F76" s="6" t="s">
        <v>623</v>
      </c>
      <c r="G76" s="12">
        <v>162.47</v>
      </c>
      <c r="H76" s="6" t="s">
        <v>624</v>
      </c>
      <c r="I76" s="4" t="s">
        <v>76</v>
      </c>
      <c r="J76" s="57">
        <v>3</v>
      </c>
      <c r="K76" s="404" t="s">
        <v>613</v>
      </c>
      <c r="L76" s="405"/>
      <c r="M76" s="69" t="s">
        <v>77</v>
      </c>
      <c r="N76" s="69"/>
      <c r="O76" s="69" t="s">
        <v>77</v>
      </c>
      <c r="P76" s="6"/>
      <c r="Q76" s="18" t="s">
        <v>625</v>
      </c>
    </row>
    <row r="77" spans="1:17" x14ac:dyDescent="0.25">
      <c r="A77" s="5" t="s">
        <v>115</v>
      </c>
      <c r="B77" s="14">
        <v>96</v>
      </c>
      <c r="C77" s="252">
        <v>96</v>
      </c>
      <c r="D77" s="177"/>
      <c r="E77" s="5" t="s">
        <v>89</v>
      </c>
      <c r="F77" s="6" t="s">
        <v>50</v>
      </c>
      <c r="G77" s="12">
        <v>7.9</v>
      </c>
      <c r="H77" s="6" t="s">
        <v>40</v>
      </c>
      <c r="I77" s="4" t="s">
        <v>41</v>
      </c>
      <c r="J77" s="56">
        <v>1.9E-2</v>
      </c>
      <c r="K77" s="373" t="s">
        <v>606</v>
      </c>
      <c r="L77" s="374"/>
      <c r="M77" s="374"/>
      <c r="N77" s="374"/>
      <c r="O77" s="375"/>
      <c r="P77" s="6"/>
    </row>
    <row r="79" spans="1:17" x14ac:dyDescent="0.25">
      <c r="J79" s="1">
        <f>SUM(J4:J78)</f>
        <v>322.19000000000005</v>
      </c>
    </row>
  </sheetData>
  <autoFilter ref="A2:P77">
    <filterColumn colId="10" showButton="0"/>
    <filterColumn colId="11" showButton="0"/>
    <filterColumn colId="12" showButton="0"/>
    <filterColumn colId="13" showButton="0"/>
  </autoFilter>
  <mergeCells count="22">
    <mergeCell ref="K77:O77"/>
    <mergeCell ref="K34:O34"/>
    <mergeCell ref="K51:O51"/>
    <mergeCell ref="K52:O52"/>
    <mergeCell ref="K53:O53"/>
    <mergeCell ref="K54:L54"/>
    <mergeCell ref="K57:O57"/>
    <mergeCell ref="K43:O43"/>
    <mergeCell ref="K48:O48"/>
    <mergeCell ref="K35:O35"/>
    <mergeCell ref="K40:O40"/>
    <mergeCell ref="K76:L76"/>
    <mergeCell ref="P2:P3"/>
    <mergeCell ref="A2:A3"/>
    <mergeCell ref="B2:B3"/>
    <mergeCell ref="E2:E3"/>
    <mergeCell ref="F2:F3"/>
    <mergeCell ref="G2:G3"/>
    <mergeCell ref="H2:H3"/>
    <mergeCell ref="J2:J3"/>
    <mergeCell ref="I2:I3"/>
    <mergeCell ref="K2:O2"/>
  </mergeCells>
  <conditionalFormatting sqref="K1:O3 K78:O65536 K77">
    <cfRule type="cellIs" dxfId="18" priority="7" stopIfTrue="1" operator="equal">
      <formula>"x"</formula>
    </cfRule>
  </conditionalFormatting>
  <printOptions horizontalCentered="1"/>
  <pageMargins left="0.39370078740157483" right="0.19685039370078741" top="0.98425196850393704" bottom="0.59055118110236227" header="0.39370078740157483" footer="0.19685039370078741"/>
  <pageSetup paperSize="9" fitToHeight="4" orientation="landscape" r:id="rId1"/>
  <headerFooter>
    <oddHeader>&amp;L&amp;"Calibri,Fett"&amp;14Uni Erfurt, Nordhäuser Str. 63
Revierplan&amp;C&amp;"Arial,Fett"&amp;12Sporthalle&amp;R&amp;G</oddHeader>
    <oddFooter>&amp;C&amp;P/&amp;N&amp;R&amp;"Calibri,Standard"&amp;8
Stand: &amp;D</oddFooter>
  </headerFooter>
  <colBreaks count="1" manualBreakCount="1">
    <brk id="16" max="1048575" man="1"/>
  </colBreak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6"/>
  <sheetViews>
    <sheetView showRuler="0" topLeftCell="A117" zoomScaleNormal="100" zoomScaleSheetLayoutView="80" workbookViewId="0">
      <selection sqref="A1:P146"/>
    </sheetView>
  </sheetViews>
  <sheetFormatPr baseColWidth="10" defaultColWidth="11.42578125" defaultRowHeight="15.75" x14ac:dyDescent="0.25"/>
  <cols>
    <col min="1" max="1" width="6.140625" style="13" customWidth="1"/>
    <col min="2" max="2" width="9" style="3" hidden="1" customWidth="1"/>
    <col min="3" max="4" width="9" style="3" customWidth="1"/>
    <col min="5" max="5" width="29" style="3" customWidth="1"/>
    <col min="6" max="6" width="7.28515625" style="1" customWidth="1"/>
    <col min="7" max="7" width="8" style="3" customWidth="1"/>
    <col min="8" max="8" width="6.5703125" style="11" customWidth="1"/>
    <col min="9" max="9" width="5.140625" style="2" customWidth="1"/>
    <col min="10" max="10" width="17" style="2" customWidth="1"/>
    <col min="11" max="15" width="5" style="11" customWidth="1"/>
    <col min="16" max="16" width="7.140625" style="11" customWidth="1"/>
    <col min="17" max="17" width="32.5703125" style="1" bestFit="1" customWidth="1"/>
    <col min="18" max="16384" width="11.42578125" style="1"/>
  </cols>
  <sheetData>
    <row r="1" spans="1:16" ht="12" customHeight="1" thickBot="1" x14ac:dyDescent="0.3"/>
    <row r="2" spans="1:16" ht="30.75" thickBot="1" x14ac:dyDescent="0.3">
      <c r="A2" s="357" t="s">
        <v>21</v>
      </c>
      <c r="B2" s="355" t="s">
        <v>22</v>
      </c>
      <c r="C2" s="118" t="s">
        <v>984</v>
      </c>
      <c r="D2" s="119" t="s">
        <v>985</v>
      </c>
      <c r="E2" s="355" t="s">
        <v>23</v>
      </c>
      <c r="F2" s="355" t="s">
        <v>24</v>
      </c>
      <c r="G2" s="355" t="s">
        <v>25</v>
      </c>
      <c r="H2" s="361" t="s">
        <v>26</v>
      </c>
      <c r="I2" s="361" t="s">
        <v>27</v>
      </c>
      <c r="J2" s="368" t="s">
        <v>28</v>
      </c>
      <c r="K2" s="365" t="s">
        <v>29</v>
      </c>
      <c r="L2" s="366"/>
      <c r="M2" s="366"/>
      <c r="N2" s="366"/>
      <c r="O2" s="367"/>
      <c r="P2" s="355" t="s">
        <v>30</v>
      </c>
    </row>
    <row r="3" spans="1:16" ht="16.5" thickBot="1" x14ac:dyDescent="0.3">
      <c r="A3" s="358"/>
      <c r="B3" s="356"/>
      <c r="C3" s="120"/>
      <c r="D3" s="121"/>
      <c r="E3" s="356"/>
      <c r="F3" s="356"/>
      <c r="G3" s="356"/>
      <c r="H3" s="362"/>
      <c r="I3" s="362"/>
      <c r="J3" s="369"/>
      <c r="K3" s="10" t="s">
        <v>31</v>
      </c>
      <c r="L3" s="9" t="s">
        <v>32</v>
      </c>
      <c r="M3" s="9" t="s">
        <v>33</v>
      </c>
      <c r="N3" s="9" t="s">
        <v>34</v>
      </c>
      <c r="O3" s="8" t="s">
        <v>35</v>
      </c>
      <c r="P3" s="356"/>
    </row>
    <row r="4" spans="1:16" x14ac:dyDescent="0.25">
      <c r="A4" s="172" t="s">
        <v>158</v>
      </c>
      <c r="B4" s="14">
        <v>-101</v>
      </c>
      <c r="C4" s="303">
        <v>-101</v>
      </c>
      <c r="D4" s="304"/>
      <c r="E4" s="5" t="s">
        <v>626</v>
      </c>
      <c r="F4" s="6" t="s">
        <v>627</v>
      </c>
      <c r="G4" s="12">
        <v>9.9</v>
      </c>
      <c r="H4" s="6" t="s">
        <v>75</v>
      </c>
      <c r="I4" s="4" t="s">
        <v>122</v>
      </c>
      <c r="J4" s="298">
        <v>5</v>
      </c>
      <c r="K4" s="72" t="s">
        <v>77</v>
      </c>
      <c r="L4" s="72" t="s">
        <v>77</v>
      </c>
      <c r="M4" s="72" t="s">
        <v>77</v>
      </c>
      <c r="N4" s="72" t="s">
        <v>77</v>
      </c>
      <c r="O4" s="72" t="s">
        <v>77</v>
      </c>
      <c r="P4" s="6"/>
    </row>
    <row r="5" spans="1:16" x14ac:dyDescent="0.25">
      <c r="A5" s="5" t="s">
        <v>158</v>
      </c>
      <c r="B5" s="14">
        <v>-102</v>
      </c>
      <c r="C5" s="305">
        <v>-102</v>
      </c>
      <c r="D5" s="306"/>
      <c r="E5" s="5" t="s">
        <v>628</v>
      </c>
      <c r="F5" s="6" t="s">
        <v>627</v>
      </c>
      <c r="G5" s="12">
        <v>10.5</v>
      </c>
      <c r="H5" s="6" t="s">
        <v>40</v>
      </c>
      <c r="I5" s="4" t="s">
        <v>106</v>
      </c>
      <c r="J5" s="298">
        <v>0.25</v>
      </c>
      <c r="K5" s="383" t="s">
        <v>433</v>
      </c>
      <c r="L5" s="384"/>
      <c r="M5" s="384"/>
      <c r="N5" s="384"/>
      <c r="O5" s="385"/>
      <c r="P5" s="6"/>
    </row>
    <row r="6" spans="1:16" x14ac:dyDescent="0.25">
      <c r="A6" s="5" t="s">
        <v>158</v>
      </c>
      <c r="B6" s="14">
        <v>-103</v>
      </c>
      <c r="C6" s="305">
        <v>-103</v>
      </c>
      <c r="D6" s="306"/>
      <c r="E6" s="5" t="s">
        <v>629</v>
      </c>
      <c r="F6" s="6" t="s">
        <v>627</v>
      </c>
      <c r="G6" s="12">
        <v>22.2</v>
      </c>
      <c r="H6" s="6" t="s">
        <v>40</v>
      </c>
      <c r="I6" s="4" t="s">
        <v>106</v>
      </c>
      <c r="J6" s="299">
        <v>0.25</v>
      </c>
      <c r="K6" s="383" t="s">
        <v>433</v>
      </c>
      <c r="L6" s="384"/>
      <c r="M6" s="384"/>
      <c r="N6" s="384"/>
      <c r="O6" s="385"/>
      <c r="P6" s="6"/>
    </row>
    <row r="7" spans="1:16" x14ac:dyDescent="0.25">
      <c r="A7" s="5" t="s">
        <v>158</v>
      </c>
      <c r="B7" s="14">
        <v>-104</v>
      </c>
      <c r="C7" s="305">
        <v>-104</v>
      </c>
      <c r="D7" s="306"/>
      <c r="E7" s="5" t="s">
        <v>630</v>
      </c>
      <c r="F7" s="6" t="s">
        <v>627</v>
      </c>
      <c r="G7" s="12">
        <v>21.2</v>
      </c>
      <c r="H7" s="6" t="s">
        <v>40</v>
      </c>
      <c r="I7" s="4" t="s">
        <v>106</v>
      </c>
      <c r="J7" s="299">
        <v>0.25</v>
      </c>
      <c r="K7" s="383" t="s">
        <v>433</v>
      </c>
      <c r="L7" s="384"/>
      <c r="M7" s="384"/>
      <c r="N7" s="384"/>
      <c r="O7" s="385"/>
      <c r="P7" s="6"/>
    </row>
    <row r="8" spans="1:16" x14ac:dyDescent="0.25">
      <c r="A8" s="5" t="s">
        <v>158</v>
      </c>
      <c r="B8" s="14">
        <v>-105</v>
      </c>
      <c r="C8" s="305">
        <v>-105</v>
      </c>
      <c r="D8" s="306"/>
      <c r="E8" s="5" t="s">
        <v>631</v>
      </c>
      <c r="F8" s="6" t="s">
        <v>627</v>
      </c>
      <c r="G8" s="12">
        <v>288</v>
      </c>
      <c r="H8" s="6" t="s">
        <v>40</v>
      </c>
      <c r="I8" s="4" t="s">
        <v>230</v>
      </c>
      <c r="J8" s="299">
        <v>7.6999999999999999E-2</v>
      </c>
      <c r="K8" s="395" t="s">
        <v>397</v>
      </c>
      <c r="L8" s="396"/>
      <c r="M8" s="396"/>
      <c r="N8" s="396"/>
      <c r="O8" s="397"/>
      <c r="P8" s="6"/>
    </row>
    <row r="9" spans="1:16" x14ac:dyDescent="0.25">
      <c r="A9" s="5" t="s">
        <v>158</v>
      </c>
      <c r="B9" s="14">
        <v>-106</v>
      </c>
      <c r="C9" s="305">
        <v>-106</v>
      </c>
      <c r="D9" s="306"/>
      <c r="E9" s="5" t="s">
        <v>632</v>
      </c>
      <c r="F9" s="6" t="s">
        <v>627</v>
      </c>
      <c r="G9" s="12">
        <v>30.6</v>
      </c>
      <c r="H9" s="6" t="s">
        <v>40</v>
      </c>
      <c r="I9" s="4" t="s">
        <v>230</v>
      </c>
      <c r="J9" s="299">
        <v>7.6999999999999999E-2</v>
      </c>
      <c r="K9" s="395" t="s">
        <v>397</v>
      </c>
      <c r="L9" s="396"/>
      <c r="M9" s="396"/>
      <c r="N9" s="396"/>
      <c r="O9" s="397"/>
      <c r="P9" s="6"/>
    </row>
    <row r="10" spans="1:16" x14ac:dyDescent="0.25">
      <c r="A10" s="5" t="s">
        <v>158</v>
      </c>
      <c r="B10" s="14">
        <v>-107</v>
      </c>
      <c r="C10" s="307">
        <v>-107</v>
      </c>
      <c r="D10" s="306"/>
      <c r="E10" s="5" t="s">
        <v>633</v>
      </c>
      <c r="F10" s="6" t="s">
        <v>634</v>
      </c>
      <c r="G10" s="12">
        <v>43</v>
      </c>
      <c r="H10" s="6" t="s">
        <v>40</v>
      </c>
      <c r="I10" s="4" t="s">
        <v>116</v>
      </c>
      <c r="J10" s="300">
        <v>2</v>
      </c>
      <c r="K10" s="68" t="s">
        <v>77</v>
      </c>
      <c r="L10" s="68"/>
      <c r="M10" s="68" t="s">
        <v>77</v>
      </c>
      <c r="N10" s="68"/>
      <c r="O10" s="68"/>
      <c r="P10" s="6"/>
    </row>
    <row r="11" spans="1:16" x14ac:dyDescent="0.25">
      <c r="A11" s="5" t="s">
        <v>158</v>
      </c>
      <c r="B11" s="14">
        <v>-108</v>
      </c>
      <c r="C11" s="305">
        <v>-108</v>
      </c>
      <c r="D11" s="306"/>
      <c r="E11" s="5" t="s">
        <v>635</v>
      </c>
      <c r="F11" s="6" t="s">
        <v>627</v>
      </c>
      <c r="G11" s="12">
        <v>474.1</v>
      </c>
      <c r="H11" s="6" t="s">
        <v>60</v>
      </c>
      <c r="I11" s="4" t="s">
        <v>51</v>
      </c>
      <c r="J11" s="299">
        <v>3.7999999999999999E-2</v>
      </c>
      <c r="K11" s="370" t="s">
        <v>155</v>
      </c>
      <c r="L11" s="371"/>
      <c r="M11" s="371"/>
      <c r="N11" s="371"/>
      <c r="O11" s="372"/>
      <c r="P11" s="6"/>
    </row>
    <row r="12" spans="1:16" x14ac:dyDescent="0.25">
      <c r="A12" s="5" t="s">
        <v>158</v>
      </c>
      <c r="B12" s="14">
        <v>-109</v>
      </c>
      <c r="C12" s="184">
        <v>-109</v>
      </c>
      <c r="D12" s="306"/>
      <c r="E12" s="5" t="s">
        <v>460</v>
      </c>
      <c r="F12" s="6" t="s">
        <v>627</v>
      </c>
      <c r="G12" s="12">
        <v>16.399999999999999</v>
      </c>
      <c r="H12" s="6" t="s">
        <v>40</v>
      </c>
      <c r="I12" s="4" t="s">
        <v>41</v>
      </c>
      <c r="J12" s="301">
        <v>1.9E-2</v>
      </c>
      <c r="K12" s="373" t="s">
        <v>42</v>
      </c>
      <c r="L12" s="374"/>
      <c r="M12" s="374"/>
      <c r="N12" s="374"/>
      <c r="O12" s="375"/>
      <c r="P12" s="6"/>
    </row>
    <row r="13" spans="1:16" x14ac:dyDescent="0.25">
      <c r="A13" s="5" t="s">
        <v>158</v>
      </c>
      <c r="B13" s="14">
        <v>-110</v>
      </c>
      <c r="C13" s="184">
        <v>-110</v>
      </c>
      <c r="D13" s="306"/>
      <c r="E13" s="5" t="s">
        <v>636</v>
      </c>
      <c r="F13" s="6" t="s">
        <v>627</v>
      </c>
      <c r="G13" s="12">
        <v>14.1</v>
      </c>
      <c r="H13" s="6" t="s">
        <v>40</v>
      </c>
      <c r="I13" s="4" t="s">
        <v>41</v>
      </c>
      <c r="J13" s="301">
        <v>1.9E-2</v>
      </c>
      <c r="K13" s="373" t="s">
        <v>42</v>
      </c>
      <c r="L13" s="374"/>
      <c r="M13" s="374"/>
      <c r="N13" s="374"/>
      <c r="O13" s="375"/>
      <c r="P13" s="6"/>
    </row>
    <row r="14" spans="1:16" x14ac:dyDescent="0.25">
      <c r="A14" s="5" t="s">
        <v>158</v>
      </c>
      <c r="B14" s="14">
        <v>-111</v>
      </c>
      <c r="C14" s="184">
        <v>-111</v>
      </c>
      <c r="D14" s="306"/>
      <c r="E14" s="5" t="s">
        <v>637</v>
      </c>
      <c r="F14" s="6" t="s">
        <v>627</v>
      </c>
      <c r="G14" s="12">
        <v>33.1</v>
      </c>
      <c r="H14" s="6" t="s">
        <v>40</v>
      </c>
      <c r="I14" s="4" t="s">
        <v>41</v>
      </c>
      <c r="J14" s="299">
        <v>1.9E-2</v>
      </c>
      <c r="K14" s="373" t="s">
        <v>42</v>
      </c>
      <c r="L14" s="374"/>
      <c r="M14" s="374"/>
      <c r="N14" s="374"/>
      <c r="O14" s="375"/>
      <c r="P14" s="6"/>
    </row>
    <row r="15" spans="1:16" x14ac:dyDescent="0.25">
      <c r="A15" s="5" t="s">
        <v>158</v>
      </c>
      <c r="B15" s="14">
        <v>-112</v>
      </c>
      <c r="C15" s="184">
        <v>-112</v>
      </c>
      <c r="D15" s="306"/>
      <c r="E15" s="5" t="s">
        <v>638</v>
      </c>
      <c r="F15" s="6" t="s">
        <v>627</v>
      </c>
      <c r="G15" s="12">
        <v>75.7</v>
      </c>
      <c r="H15" s="6" t="s">
        <v>40</v>
      </c>
      <c r="I15" s="4" t="s">
        <v>51</v>
      </c>
      <c r="J15" s="300">
        <v>3.7999999999999999E-2</v>
      </c>
      <c r="K15" s="370" t="s">
        <v>155</v>
      </c>
      <c r="L15" s="371"/>
      <c r="M15" s="371"/>
      <c r="N15" s="371"/>
      <c r="O15" s="372"/>
      <c r="P15" s="6"/>
    </row>
    <row r="16" spans="1:16" x14ac:dyDescent="0.25">
      <c r="A16" s="5" t="s">
        <v>158</v>
      </c>
      <c r="B16" s="14">
        <v>-113</v>
      </c>
      <c r="C16" s="184">
        <v>-113</v>
      </c>
      <c r="D16" s="306"/>
      <c r="E16" s="5" t="s">
        <v>639</v>
      </c>
      <c r="F16" s="6" t="s">
        <v>627</v>
      </c>
      <c r="G16" s="12">
        <v>15.8</v>
      </c>
      <c r="H16" s="6" t="s">
        <v>40</v>
      </c>
      <c r="I16" s="4" t="s">
        <v>51</v>
      </c>
      <c r="J16" s="300">
        <v>3.7999999999999999E-2</v>
      </c>
      <c r="K16" s="370" t="s">
        <v>155</v>
      </c>
      <c r="L16" s="371"/>
      <c r="M16" s="371"/>
      <c r="N16" s="371"/>
      <c r="O16" s="372"/>
      <c r="P16" s="6"/>
    </row>
    <row r="17" spans="1:16" x14ac:dyDescent="0.25">
      <c r="A17" s="5" t="s">
        <v>158</v>
      </c>
      <c r="B17" s="14">
        <v>-114</v>
      </c>
      <c r="C17" s="184">
        <v>-114</v>
      </c>
      <c r="D17" s="306"/>
      <c r="E17" s="5" t="s">
        <v>640</v>
      </c>
      <c r="F17" s="6" t="s">
        <v>627</v>
      </c>
      <c r="G17" s="12">
        <v>15.8</v>
      </c>
      <c r="H17" s="6" t="s">
        <v>40</v>
      </c>
      <c r="I17" s="4" t="s">
        <v>51</v>
      </c>
      <c r="J17" s="61">
        <v>3.7999999999999999E-2</v>
      </c>
      <c r="K17" s="370" t="s">
        <v>155</v>
      </c>
      <c r="L17" s="371"/>
      <c r="M17" s="371"/>
      <c r="N17" s="371"/>
      <c r="O17" s="372"/>
      <c r="P17" s="6"/>
    </row>
    <row r="18" spans="1:16" x14ac:dyDescent="0.25">
      <c r="A18" s="5" t="s">
        <v>158</v>
      </c>
      <c r="B18" s="14">
        <v>-115</v>
      </c>
      <c r="C18" s="184">
        <v>-115</v>
      </c>
      <c r="D18" s="306"/>
      <c r="E18" s="5" t="s">
        <v>38</v>
      </c>
      <c r="F18" s="6" t="s">
        <v>627</v>
      </c>
      <c r="G18" s="12">
        <v>4.5999999999999996</v>
      </c>
      <c r="H18" s="6" t="s">
        <v>40</v>
      </c>
      <c r="I18" s="4" t="s">
        <v>51</v>
      </c>
      <c r="J18" s="61">
        <v>3.7999999999999999E-2</v>
      </c>
      <c r="K18" s="370" t="s">
        <v>155</v>
      </c>
      <c r="L18" s="371"/>
      <c r="M18" s="371"/>
      <c r="N18" s="371"/>
      <c r="O18" s="372"/>
      <c r="P18" s="6"/>
    </row>
    <row r="19" spans="1:16" x14ac:dyDescent="0.25">
      <c r="A19" s="5" t="s">
        <v>158</v>
      </c>
      <c r="B19" s="14">
        <v>-116</v>
      </c>
      <c r="C19" s="184">
        <v>-116</v>
      </c>
      <c r="D19" s="306"/>
      <c r="E19" s="5" t="s">
        <v>641</v>
      </c>
      <c r="F19" s="6" t="s">
        <v>627</v>
      </c>
      <c r="G19" s="12">
        <v>39</v>
      </c>
      <c r="H19" s="6" t="s">
        <v>40</v>
      </c>
      <c r="I19" s="4" t="s">
        <v>106</v>
      </c>
      <c r="J19" s="61">
        <v>0.25</v>
      </c>
      <c r="K19" s="383" t="s">
        <v>433</v>
      </c>
      <c r="L19" s="384"/>
      <c r="M19" s="384"/>
      <c r="N19" s="384"/>
      <c r="O19" s="385"/>
      <c r="P19" s="6"/>
    </row>
    <row r="20" spans="1:16" x14ac:dyDescent="0.25">
      <c r="A20" s="5" t="s">
        <v>158</v>
      </c>
      <c r="B20" s="14">
        <v>-117</v>
      </c>
      <c r="C20" s="184">
        <v>-117</v>
      </c>
      <c r="D20" s="306"/>
      <c r="E20" s="5" t="s">
        <v>372</v>
      </c>
      <c r="F20" s="6" t="s">
        <v>627</v>
      </c>
      <c r="G20" s="12">
        <v>16.3</v>
      </c>
      <c r="H20" s="6" t="s">
        <v>40</v>
      </c>
      <c r="I20" s="4" t="s">
        <v>106</v>
      </c>
      <c r="J20" s="61">
        <v>0.25</v>
      </c>
      <c r="K20" s="383" t="s">
        <v>433</v>
      </c>
      <c r="L20" s="384"/>
      <c r="M20" s="384"/>
      <c r="N20" s="384"/>
      <c r="O20" s="385"/>
      <c r="P20" s="6"/>
    </row>
    <row r="21" spans="1:16" x14ac:dyDescent="0.25">
      <c r="A21" s="5" t="s">
        <v>158</v>
      </c>
      <c r="B21" s="14">
        <v>-118</v>
      </c>
      <c r="C21" s="305">
        <v>-118</v>
      </c>
      <c r="D21" s="306"/>
      <c r="E21" s="5" t="s">
        <v>642</v>
      </c>
      <c r="F21" s="6" t="s">
        <v>627</v>
      </c>
      <c r="G21" s="12">
        <v>63.1</v>
      </c>
      <c r="H21" s="6" t="s">
        <v>40</v>
      </c>
      <c r="I21" s="4" t="s">
        <v>41</v>
      </c>
      <c r="J21" s="55">
        <v>1.9E-2</v>
      </c>
      <c r="K21" s="373" t="s">
        <v>42</v>
      </c>
      <c r="L21" s="374"/>
      <c r="M21" s="374"/>
      <c r="N21" s="374"/>
      <c r="O21" s="375"/>
      <c r="P21" s="6"/>
    </row>
    <row r="22" spans="1:16" x14ac:dyDescent="0.25">
      <c r="A22" s="5" t="s">
        <v>158</v>
      </c>
      <c r="B22" s="14">
        <v>-119</v>
      </c>
      <c r="C22" s="305">
        <v>-119</v>
      </c>
      <c r="D22" s="306"/>
      <c r="E22" s="5" t="s">
        <v>643</v>
      </c>
      <c r="F22" s="6" t="s">
        <v>627</v>
      </c>
      <c r="G22" s="12">
        <v>16.795999999999999</v>
      </c>
      <c r="H22" s="6" t="s">
        <v>40</v>
      </c>
      <c r="I22" s="4" t="s">
        <v>106</v>
      </c>
      <c r="J22" s="55">
        <v>0.25</v>
      </c>
      <c r="K22" s="383" t="s">
        <v>433</v>
      </c>
      <c r="L22" s="384"/>
      <c r="M22" s="384"/>
      <c r="N22" s="384"/>
      <c r="O22" s="385"/>
      <c r="P22" s="6"/>
    </row>
    <row r="23" spans="1:16" x14ac:dyDescent="0.25">
      <c r="A23" s="5" t="s">
        <v>158</v>
      </c>
      <c r="B23" s="14">
        <v>-120</v>
      </c>
      <c r="C23" s="184">
        <v>-120</v>
      </c>
      <c r="D23" s="306"/>
      <c r="E23" s="5" t="s">
        <v>644</v>
      </c>
      <c r="F23" s="6" t="s">
        <v>627</v>
      </c>
      <c r="G23" s="12">
        <v>12.2</v>
      </c>
      <c r="H23" s="6" t="s">
        <v>40</v>
      </c>
      <c r="I23" s="4" t="s">
        <v>41</v>
      </c>
      <c r="J23" s="55">
        <v>1.9E-2</v>
      </c>
      <c r="K23" s="373" t="s">
        <v>42</v>
      </c>
      <c r="L23" s="374"/>
      <c r="M23" s="374"/>
      <c r="N23" s="374"/>
      <c r="O23" s="375"/>
      <c r="P23" s="6"/>
    </row>
    <row r="24" spans="1:16" x14ac:dyDescent="0.25">
      <c r="A24" s="5" t="s">
        <v>158</v>
      </c>
      <c r="B24" s="14">
        <v>-121</v>
      </c>
      <c r="C24" s="184">
        <v>-121</v>
      </c>
      <c r="D24" s="306"/>
      <c r="E24" s="5" t="s">
        <v>645</v>
      </c>
      <c r="F24" s="6" t="s">
        <v>627</v>
      </c>
      <c r="G24" s="12">
        <v>11.6</v>
      </c>
      <c r="H24" s="6" t="s">
        <v>40</v>
      </c>
      <c r="I24" s="4" t="s">
        <v>41</v>
      </c>
      <c r="J24" s="55">
        <v>1.9E-2</v>
      </c>
      <c r="K24" s="373" t="s">
        <v>42</v>
      </c>
      <c r="L24" s="374"/>
      <c r="M24" s="374"/>
      <c r="N24" s="374"/>
      <c r="O24" s="375"/>
      <c r="P24" s="6"/>
    </row>
    <row r="25" spans="1:16" x14ac:dyDescent="0.25">
      <c r="A25" s="5" t="s">
        <v>158</v>
      </c>
      <c r="B25" s="14">
        <v>-122</v>
      </c>
      <c r="C25" s="184">
        <v>-122</v>
      </c>
      <c r="D25" s="306"/>
      <c r="E25" s="5" t="s">
        <v>646</v>
      </c>
      <c r="F25" s="6" t="s">
        <v>627</v>
      </c>
      <c r="G25" s="12">
        <v>14.1</v>
      </c>
      <c r="H25" s="6" t="s">
        <v>40</v>
      </c>
      <c r="I25" s="4" t="s">
        <v>41</v>
      </c>
      <c r="J25" s="302">
        <v>1.9E-2</v>
      </c>
      <c r="K25" s="373" t="s">
        <v>42</v>
      </c>
      <c r="L25" s="374"/>
      <c r="M25" s="374"/>
      <c r="N25" s="374"/>
      <c r="O25" s="375"/>
      <c r="P25" s="6"/>
    </row>
    <row r="26" spans="1:16" x14ac:dyDescent="0.25">
      <c r="A26" s="5" t="s">
        <v>158</v>
      </c>
      <c r="B26" s="14">
        <v>-123</v>
      </c>
      <c r="C26" s="184">
        <v>-123</v>
      </c>
      <c r="D26" s="306"/>
      <c r="E26" s="5" t="s">
        <v>647</v>
      </c>
      <c r="F26" s="6" t="s">
        <v>627</v>
      </c>
      <c r="G26" s="12">
        <v>14.8</v>
      </c>
      <c r="H26" s="6" t="s">
        <v>40</v>
      </c>
      <c r="I26" s="4" t="s">
        <v>41</v>
      </c>
      <c r="J26" s="302">
        <v>1.9E-2</v>
      </c>
      <c r="K26" s="373" t="s">
        <v>42</v>
      </c>
      <c r="L26" s="374"/>
      <c r="M26" s="374"/>
      <c r="N26" s="374"/>
      <c r="O26" s="375"/>
      <c r="P26" s="6"/>
    </row>
    <row r="27" spans="1:16" x14ac:dyDescent="0.25">
      <c r="A27" s="5" t="s">
        <v>158</v>
      </c>
      <c r="B27" s="14">
        <v>-124</v>
      </c>
      <c r="C27" s="184">
        <v>-124</v>
      </c>
      <c r="D27" s="306"/>
      <c r="E27" s="5" t="s">
        <v>648</v>
      </c>
      <c r="F27" s="6" t="s">
        <v>627</v>
      </c>
      <c r="G27" s="12">
        <v>9.8000000000000007</v>
      </c>
      <c r="H27" s="6" t="s">
        <v>40</v>
      </c>
      <c r="I27" s="4" t="s">
        <v>41</v>
      </c>
      <c r="J27" s="302">
        <v>1.9E-2</v>
      </c>
      <c r="K27" s="373" t="s">
        <v>42</v>
      </c>
      <c r="L27" s="374"/>
      <c r="M27" s="374"/>
      <c r="N27" s="374"/>
      <c r="O27" s="375"/>
      <c r="P27" s="6"/>
    </row>
    <row r="28" spans="1:16" x14ac:dyDescent="0.25">
      <c r="A28" s="5" t="s">
        <v>158</v>
      </c>
      <c r="B28" s="14">
        <v>-125</v>
      </c>
      <c r="C28" s="184">
        <v>-125</v>
      </c>
      <c r="D28" s="306"/>
      <c r="E28" s="5" t="s">
        <v>649</v>
      </c>
      <c r="F28" s="6" t="s">
        <v>627</v>
      </c>
      <c r="G28" s="12">
        <v>8.8000000000000007</v>
      </c>
      <c r="H28" s="6" t="s">
        <v>40</v>
      </c>
      <c r="I28" s="4" t="s">
        <v>41</v>
      </c>
      <c r="J28" s="302">
        <v>1.9E-2</v>
      </c>
      <c r="K28" s="373" t="s">
        <v>42</v>
      </c>
      <c r="L28" s="374"/>
      <c r="M28" s="374"/>
      <c r="N28" s="374"/>
      <c r="O28" s="375"/>
      <c r="P28" s="6"/>
    </row>
    <row r="29" spans="1:16" x14ac:dyDescent="0.25">
      <c r="A29" s="5" t="s">
        <v>158</v>
      </c>
      <c r="B29" s="14">
        <v>-126</v>
      </c>
      <c r="C29" s="184">
        <v>-126</v>
      </c>
      <c r="D29" s="306"/>
      <c r="E29" s="5" t="s">
        <v>635</v>
      </c>
      <c r="F29" s="6" t="s">
        <v>627</v>
      </c>
      <c r="G29" s="12">
        <v>62.2</v>
      </c>
      <c r="H29" s="6" t="s">
        <v>60</v>
      </c>
      <c r="I29" s="4" t="s">
        <v>51</v>
      </c>
      <c r="J29" s="61">
        <v>3.7999999999999999E-2</v>
      </c>
      <c r="K29" s="370" t="s">
        <v>155</v>
      </c>
      <c r="L29" s="371"/>
      <c r="M29" s="371"/>
      <c r="N29" s="371"/>
      <c r="O29" s="372"/>
      <c r="P29" s="6"/>
    </row>
    <row r="30" spans="1:16" x14ac:dyDescent="0.25">
      <c r="A30" s="5" t="s">
        <v>158</v>
      </c>
      <c r="B30" s="14">
        <v>-127</v>
      </c>
      <c r="C30" s="184">
        <v>-127</v>
      </c>
      <c r="D30" s="306"/>
      <c r="E30" s="5" t="s">
        <v>650</v>
      </c>
      <c r="F30" s="6" t="s">
        <v>627</v>
      </c>
      <c r="G30" s="12">
        <v>12</v>
      </c>
      <c r="H30" s="6" t="s">
        <v>40</v>
      </c>
      <c r="I30" s="4" t="s">
        <v>41</v>
      </c>
      <c r="J30" s="55">
        <v>1.9E-2</v>
      </c>
      <c r="K30" s="373" t="s">
        <v>42</v>
      </c>
      <c r="L30" s="374"/>
      <c r="M30" s="374"/>
      <c r="N30" s="374"/>
      <c r="O30" s="375"/>
      <c r="P30" s="6"/>
    </row>
    <row r="31" spans="1:16" x14ac:dyDescent="0.25">
      <c r="A31" s="5" t="s">
        <v>158</v>
      </c>
      <c r="B31" s="14">
        <v>-128</v>
      </c>
      <c r="C31" s="184">
        <v>-128</v>
      </c>
      <c r="D31" s="306"/>
      <c r="E31" s="5" t="s">
        <v>651</v>
      </c>
      <c r="F31" s="6" t="s">
        <v>627</v>
      </c>
      <c r="G31" s="12">
        <v>12</v>
      </c>
      <c r="H31" s="6" t="s">
        <v>40</v>
      </c>
      <c r="I31" s="4" t="s">
        <v>41</v>
      </c>
      <c r="J31" s="55">
        <v>1.9E-2</v>
      </c>
      <c r="K31" s="373" t="s">
        <v>42</v>
      </c>
      <c r="L31" s="374"/>
      <c r="M31" s="374"/>
      <c r="N31" s="374"/>
      <c r="O31" s="375"/>
      <c r="P31" s="6"/>
    </row>
    <row r="32" spans="1:16" x14ac:dyDescent="0.25">
      <c r="A32" s="5" t="s">
        <v>158</v>
      </c>
      <c r="B32" s="14">
        <v>-171</v>
      </c>
      <c r="C32" s="184">
        <v>-171</v>
      </c>
      <c r="D32" s="306"/>
      <c r="E32" s="5" t="s">
        <v>652</v>
      </c>
      <c r="F32" s="6" t="s">
        <v>634</v>
      </c>
      <c r="G32" s="12">
        <v>70.2</v>
      </c>
      <c r="H32" s="6" t="s">
        <v>127</v>
      </c>
      <c r="I32" s="4" t="s">
        <v>116</v>
      </c>
      <c r="J32" s="61">
        <v>2</v>
      </c>
      <c r="K32" s="68" t="s">
        <v>77</v>
      </c>
      <c r="L32" s="68"/>
      <c r="M32" s="68" t="s">
        <v>77</v>
      </c>
      <c r="N32" s="68"/>
      <c r="O32" s="68"/>
      <c r="P32" s="6"/>
    </row>
    <row r="33" spans="1:17" x14ac:dyDescent="0.25">
      <c r="A33" s="5" t="s">
        <v>158</v>
      </c>
      <c r="B33" s="14">
        <v>-172</v>
      </c>
      <c r="C33" s="184">
        <v>-172</v>
      </c>
      <c r="D33" s="306"/>
      <c r="E33" s="5" t="s">
        <v>653</v>
      </c>
      <c r="F33" s="6" t="s">
        <v>627</v>
      </c>
      <c r="G33" s="12">
        <v>70.3</v>
      </c>
      <c r="H33" s="6" t="s">
        <v>127</v>
      </c>
      <c r="I33" s="4" t="s">
        <v>230</v>
      </c>
      <c r="J33" s="61">
        <v>7.6999999999999999E-2</v>
      </c>
      <c r="K33" s="395" t="s">
        <v>397</v>
      </c>
      <c r="L33" s="396"/>
      <c r="M33" s="396"/>
      <c r="N33" s="396"/>
      <c r="O33" s="397"/>
      <c r="P33" s="6"/>
    </row>
    <row r="34" spans="1:17" x14ac:dyDescent="0.25">
      <c r="A34" s="5" t="s">
        <v>158</v>
      </c>
      <c r="B34" s="14">
        <v>-173</v>
      </c>
      <c r="C34" s="184">
        <v>-173</v>
      </c>
      <c r="D34" s="306"/>
      <c r="E34" s="5" t="s">
        <v>654</v>
      </c>
      <c r="F34" s="6" t="s">
        <v>627</v>
      </c>
      <c r="G34" s="12">
        <v>54.4</v>
      </c>
      <c r="H34" s="6" t="s">
        <v>127</v>
      </c>
      <c r="I34" s="4" t="s">
        <v>230</v>
      </c>
      <c r="J34" s="61">
        <v>7.6999999999999999E-2</v>
      </c>
      <c r="K34" s="395" t="s">
        <v>397</v>
      </c>
      <c r="L34" s="396"/>
      <c r="M34" s="396"/>
      <c r="N34" s="396"/>
      <c r="O34" s="397"/>
      <c r="P34" s="6"/>
    </row>
    <row r="35" spans="1:17" x14ac:dyDescent="0.25">
      <c r="A35" s="36" t="s">
        <v>158</v>
      </c>
      <c r="B35" s="29">
        <v>-174</v>
      </c>
      <c r="C35" s="184">
        <v>-174</v>
      </c>
      <c r="D35" s="306"/>
      <c r="E35" s="28" t="s">
        <v>655</v>
      </c>
      <c r="F35" s="30" t="s">
        <v>634</v>
      </c>
      <c r="G35" s="31">
        <v>5</v>
      </c>
      <c r="H35" s="30" t="s">
        <v>61</v>
      </c>
      <c r="I35" s="33" t="s">
        <v>116</v>
      </c>
      <c r="J35" s="61">
        <v>2</v>
      </c>
      <c r="K35" s="68" t="s">
        <v>77</v>
      </c>
      <c r="L35" s="68"/>
      <c r="M35" s="68" t="s">
        <v>77</v>
      </c>
      <c r="N35" s="68"/>
      <c r="O35" s="68"/>
      <c r="P35" s="6"/>
    </row>
    <row r="36" spans="1:17" x14ac:dyDescent="0.25">
      <c r="A36" s="36" t="s">
        <v>158</v>
      </c>
      <c r="B36" s="29" t="s">
        <v>656</v>
      </c>
      <c r="C36" s="184" t="s">
        <v>656</v>
      </c>
      <c r="D36" s="306"/>
      <c r="E36" s="28" t="s">
        <v>152</v>
      </c>
      <c r="F36" s="30" t="s">
        <v>657</v>
      </c>
      <c r="G36" s="31">
        <v>3.8</v>
      </c>
      <c r="H36" s="30" t="s">
        <v>153</v>
      </c>
      <c r="I36" s="33" t="s">
        <v>116</v>
      </c>
      <c r="J36" s="61">
        <v>2</v>
      </c>
      <c r="K36" s="68" t="s">
        <v>77</v>
      </c>
      <c r="L36" s="68"/>
      <c r="M36" s="68" t="s">
        <v>77</v>
      </c>
      <c r="N36" s="68"/>
      <c r="O36" s="68"/>
      <c r="P36" s="6"/>
    </row>
    <row r="37" spans="1:17" x14ac:dyDescent="0.25">
      <c r="A37" s="36" t="s">
        <v>158</v>
      </c>
      <c r="B37" s="29" t="s">
        <v>658</v>
      </c>
      <c r="C37" s="184" t="s">
        <v>658</v>
      </c>
      <c r="D37" s="306"/>
      <c r="E37" s="28" t="s">
        <v>152</v>
      </c>
      <c r="F37" s="30" t="s">
        <v>657</v>
      </c>
      <c r="G37" s="31">
        <v>5.2</v>
      </c>
      <c r="H37" s="30" t="s">
        <v>153</v>
      </c>
      <c r="I37" s="33" t="s">
        <v>116</v>
      </c>
      <c r="J37" s="61">
        <v>2</v>
      </c>
      <c r="K37" s="68" t="s">
        <v>77</v>
      </c>
      <c r="L37" s="68"/>
      <c r="M37" s="68" t="s">
        <v>77</v>
      </c>
      <c r="N37" s="68"/>
      <c r="O37" s="68"/>
      <c r="P37" s="6"/>
    </row>
    <row r="38" spans="1:17" x14ac:dyDescent="0.25">
      <c r="A38" s="5" t="s">
        <v>158</v>
      </c>
      <c r="B38" s="14">
        <v>-185</v>
      </c>
      <c r="C38" s="184">
        <v>-185</v>
      </c>
      <c r="D38" s="306"/>
      <c r="E38" s="5" t="s">
        <v>659</v>
      </c>
      <c r="F38" s="6" t="s">
        <v>657</v>
      </c>
      <c r="G38" s="12">
        <v>3.9</v>
      </c>
      <c r="H38" s="6" t="s">
        <v>40</v>
      </c>
      <c r="I38" s="4" t="s">
        <v>41</v>
      </c>
      <c r="J38" s="61">
        <v>1.9E-2</v>
      </c>
      <c r="K38" s="373" t="s">
        <v>42</v>
      </c>
      <c r="L38" s="374"/>
      <c r="M38" s="374"/>
      <c r="N38" s="374"/>
      <c r="O38" s="375"/>
      <c r="P38" s="6"/>
    </row>
    <row r="39" spans="1:17" x14ac:dyDescent="0.25">
      <c r="A39" s="5" t="s">
        <v>158</v>
      </c>
      <c r="B39" s="14">
        <v>-189</v>
      </c>
      <c r="C39" s="184">
        <v>-189</v>
      </c>
      <c r="D39" s="306"/>
      <c r="E39" s="5" t="s">
        <v>660</v>
      </c>
      <c r="F39" s="6" t="s">
        <v>657</v>
      </c>
      <c r="G39" s="12">
        <v>4</v>
      </c>
      <c r="H39" s="6" t="s">
        <v>40</v>
      </c>
      <c r="I39" s="4" t="s">
        <v>41</v>
      </c>
      <c r="J39" s="61">
        <v>1.9E-2</v>
      </c>
      <c r="K39" s="373" t="s">
        <v>42</v>
      </c>
      <c r="L39" s="374"/>
      <c r="M39" s="374"/>
      <c r="N39" s="374"/>
      <c r="O39" s="375"/>
      <c r="P39" s="6"/>
    </row>
    <row r="40" spans="1:17" x14ac:dyDescent="0.25">
      <c r="A40" s="5" t="s">
        <v>158</v>
      </c>
      <c r="B40" s="14">
        <v>-191</v>
      </c>
      <c r="C40" s="184">
        <v>-191</v>
      </c>
      <c r="D40" s="306"/>
      <c r="E40" s="5" t="s">
        <v>661</v>
      </c>
      <c r="F40" s="6" t="s">
        <v>662</v>
      </c>
      <c r="G40" s="12">
        <v>19.8</v>
      </c>
      <c r="H40" s="6" t="s">
        <v>69</v>
      </c>
      <c r="I40" s="4" t="s">
        <v>116</v>
      </c>
      <c r="J40" s="61">
        <v>2</v>
      </c>
      <c r="K40" s="68" t="s">
        <v>77</v>
      </c>
      <c r="L40" s="68"/>
      <c r="M40" s="68" t="s">
        <v>77</v>
      </c>
      <c r="N40" s="68"/>
      <c r="O40" s="68"/>
      <c r="P40" s="6"/>
    </row>
    <row r="41" spans="1:17" x14ac:dyDescent="0.25">
      <c r="A41" s="5" t="s">
        <v>158</v>
      </c>
      <c r="B41" s="14">
        <v>-192</v>
      </c>
      <c r="C41" s="184">
        <v>-192</v>
      </c>
      <c r="D41" s="306"/>
      <c r="E41" s="5" t="s">
        <v>663</v>
      </c>
      <c r="F41" s="6" t="s">
        <v>664</v>
      </c>
      <c r="G41" s="12">
        <v>17.3</v>
      </c>
      <c r="H41" s="6" t="s">
        <v>69</v>
      </c>
      <c r="I41" s="4" t="s">
        <v>116</v>
      </c>
      <c r="J41" s="61">
        <v>2</v>
      </c>
      <c r="K41" s="68" t="s">
        <v>77</v>
      </c>
      <c r="L41" s="68"/>
      <c r="M41" s="68" t="s">
        <v>77</v>
      </c>
      <c r="N41" s="68"/>
      <c r="O41" s="68"/>
      <c r="P41" s="6"/>
    </row>
    <row r="42" spans="1:17" x14ac:dyDescent="0.25">
      <c r="A42" s="5"/>
      <c r="B42" s="14"/>
      <c r="C42" s="184"/>
      <c r="D42" s="306"/>
      <c r="E42" s="5"/>
      <c r="F42" s="6"/>
      <c r="G42" s="12"/>
      <c r="H42" s="6"/>
      <c r="I42" s="4"/>
      <c r="J42" s="310"/>
      <c r="K42" s="33"/>
      <c r="L42" s="33"/>
      <c r="M42" s="33"/>
      <c r="N42" s="33"/>
      <c r="O42" s="33"/>
      <c r="P42" s="30"/>
    </row>
    <row r="43" spans="1:17" x14ac:dyDescent="0.25">
      <c r="A43" s="172" t="s">
        <v>115</v>
      </c>
      <c r="B43" s="14" t="s">
        <v>271</v>
      </c>
      <c r="C43" s="184" t="s">
        <v>271</v>
      </c>
      <c r="D43" s="308"/>
      <c r="E43" s="5" t="s">
        <v>665</v>
      </c>
      <c r="F43" s="6" t="s">
        <v>662</v>
      </c>
      <c r="G43" s="12">
        <v>7.1</v>
      </c>
      <c r="H43" s="6" t="s">
        <v>75</v>
      </c>
      <c r="I43" s="4" t="s">
        <v>122</v>
      </c>
      <c r="J43" s="56">
        <v>5</v>
      </c>
      <c r="K43" s="72" t="s">
        <v>77</v>
      </c>
      <c r="L43" s="72" t="s">
        <v>77</v>
      </c>
      <c r="M43" s="72" t="s">
        <v>77</v>
      </c>
      <c r="N43" s="72" t="s">
        <v>77</v>
      </c>
      <c r="O43" s="72" t="s">
        <v>77</v>
      </c>
      <c r="P43" s="6"/>
    </row>
    <row r="44" spans="1:17" x14ac:dyDescent="0.25">
      <c r="A44" s="5" t="s">
        <v>115</v>
      </c>
      <c r="B44" s="14" t="s">
        <v>272</v>
      </c>
      <c r="C44" s="184" t="s">
        <v>272</v>
      </c>
      <c r="D44" s="308"/>
      <c r="E44" s="5" t="s">
        <v>626</v>
      </c>
      <c r="F44" s="6" t="s">
        <v>662</v>
      </c>
      <c r="G44" s="12">
        <v>6.1</v>
      </c>
      <c r="H44" s="6" t="s">
        <v>75</v>
      </c>
      <c r="I44" s="4" t="s">
        <v>122</v>
      </c>
      <c r="J44" s="56">
        <v>5</v>
      </c>
      <c r="K44" s="72" t="s">
        <v>77</v>
      </c>
      <c r="L44" s="72" t="s">
        <v>77</v>
      </c>
      <c r="M44" s="72" t="s">
        <v>77</v>
      </c>
      <c r="N44" s="72" t="s">
        <v>77</v>
      </c>
      <c r="O44" s="72" t="s">
        <v>77</v>
      </c>
      <c r="P44" s="6"/>
    </row>
    <row r="45" spans="1:17" x14ac:dyDescent="0.25">
      <c r="A45" s="5" t="s">
        <v>115</v>
      </c>
      <c r="B45" s="14" t="s">
        <v>274</v>
      </c>
      <c r="C45" s="184" t="s">
        <v>274</v>
      </c>
      <c r="D45" s="308"/>
      <c r="E45" s="5" t="s">
        <v>666</v>
      </c>
      <c r="F45" s="6" t="s">
        <v>662</v>
      </c>
      <c r="G45" s="12">
        <v>7.1</v>
      </c>
      <c r="H45" s="6" t="s">
        <v>75</v>
      </c>
      <c r="I45" s="4" t="s">
        <v>122</v>
      </c>
      <c r="J45" s="56">
        <v>5</v>
      </c>
      <c r="K45" s="72" t="s">
        <v>77</v>
      </c>
      <c r="L45" s="72" t="s">
        <v>77</v>
      </c>
      <c r="M45" s="72" t="s">
        <v>77</v>
      </c>
      <c r="N45" s="72" t="s">
        <v>77</v>
      </c>
      <c r="O45" s="72" t="s">
        <v>77</v>
      </c>
      <c r="P45" s="6"/>
    </row>
    <row r="46" spans="1:17" x14ac:dyDescent="0.25">
      <c r="A46" s="5" t="s">
        <v>115</v>
      </c>
      <c r="B46" s="14" t="s">
        <v>275</v>
      </c>
      <c r="C46" s="184" t="s">
        <v>275</v>
      </c>
      <c r="D46" s="308"/>
      <c r="E46" s="5" t="s">
        <v>667</v>
      </c>
      <c r="F46" s="6" t="s">
        <v>634</v>
      </c>
      <c r="G46" s="12">
        <v>12.4</v>
      </c>
      <c r="H46" s="6" t="s">
        <v>110</v>
      </c>
      <c r="I46" s="4" t="s">
        <v>111</v>
      </c>
      <c r="J46" s="56">
        <v>1</v>
      </c>
      <c r="K46" s="70"/>
      <c r="L46" s="70"/>
      <c r="M46" s="70"/>
      <c r="N46" s="70"/>
      <c r="O46" s="70" t="s">
        <v>77</v>
      </c>
      <c r="P46" s="6"/>
    </row>
    <row r="47" spans="1:17" x14ac:dyDescent="0.25">
      <c r="A47" s="5" t="s">
        <v>115</v>
      </c>
      <c r="B47" s="14" t="s">
        <v>276</v>
      </c>
      <c r="C47" s="184" t="s">
        <v>276</v>
      </c>
      <c r="D47" s="308"/>
      <c r="E47" s="5" t="s">
        <v>668</v>
      </c>
      <c r="F47" s="6" t="s">
        <v>662</v>
      </c>
      <c r="G47" s="12">
        <v>25.8</v>
      </c>
      <c r="H47" s="6" t="s">
        <v>40</v>
      </c>
      <c r="I47" s="4" t="s">
        <v>76</v>
      </c>
      <c r="J47" s="56">
        <v>3</v>
      </c>
      <c r="K47" s="69" t="s">
        <v>77</v>
      </c>
      <c r="L47" s="69"/>
      <c r="M47" s="69" t="s">
        <v>77</v>
      </c>
      <c r="N47" s="69"/>
      <c r="O47" s="69" t="s">
        <v>77</v>
      </c>
      <c r="P47" s="6"/>
    </row>
    <row r="48" spans="1:17" x14ac:dyDescent="0.25">
      <c r="A48" s="5" t="s">
        <v>115</v>
      </c>
      <c r="B48" s="14" t="s">
        <v>406</v>
      </c>
      <c r="C48" s="184" t="s">
        <v>406</v>
      </c>
      <c r="D48" s="308"/>
      <c r="E48" s="5" t="s">
        <v>669</v>
      </c>
      <c r="F48" s="6" t="s">
        <v>634</v>
      </c>
      <c r="G48" s="12">
        <v>474.6</v>
      </c>
      <c r="H48" s="6" t="s">
        <v>174</v>
      </c>
      <c r="I48" s="4" t="s">
        <v>76</v>
      </c>
      <c r="J48" s="61">
        <v>3</v>
      </c>
      <c r="K48" s="69" t="s">
        <v>77</v>
      </c>
      <c r="L48" s="69"/>
      <c r="M48" s="69" t="s">
        <v>77</v>
      </c>
      <c r="N48" s="69"/>
      <c r="O48" s="69" t="s">
        <v>77</v>
      </c>
      <c r="P48" s="6"/>
      <c r="Q48" s="17" t="s">
        <v>670</v>
      </c>
    </row>
    <row r="49" spans="1:17" x14ac:dyDescent="0.25">
      <c r="A49" s="5" t="s">
        <v>115</v>
      </c>
      <c r="B49" s="14" t="s">
        <v>277</v>
      </c>
      <c r="C49" s="184" t="s">
        <v>277</v>
      </c>
      <c r="D49" s="308"/>
      <c r="E49" s="5" t="s">
        <v>671</v>
      </c>
      <c r="F49" s="6" t="s">
        <v>634</v>
      </c>
      <c r="G49" s="12">
        <v>182.6</v>
      </c>
      <c r="H49" s="6" t="s">
        <v>174</v>
      </c>
      <c r="I49" s="4" t="s">
        <v>76</v>
      </c>
      <c r="J49" s="61">
        <v>3</v>
      </c>
      <c r="K49" s="69" t="s">
        <v>77</v>
      </c>
      <c r="L49" s="69"/>
      <c r="M49" s="69" t="s">
        <v>77</v>
      </c>
      <c r="N49" s="69"/>
      <c r="O49" s="69" t="s">
        <v>77</v>
      </c>
      <c r="P49" s="6"/>
      <c r="Q49" s="17" t="s">
        <v>670</v>
      </c>
    </row>
    <row r="50" spans="1:17" x14ac:dyDescent="0.25">
      <c r="A50" s="5" t="s">
        <v>115</v>
      </c>
      <c r="B50" s="14" t="s">
        <v>278</v>
      </c>
      <c r="C50" s="184" t="s">
        <v>278</v>
      </c>
      <c r="D50" s="308"/>
      <c r="E50" s="5" t="s">
        <v>672</v>
      </c>
      <c r="F50" s="6" t="s">
        <v>61</v>
      </c>
      <c r="G50" s="12">
        <v>16.396000000000001</v>
      </c>
      <c r="H50" s="6" t="s">
        <v>40</v>
      </c>
      <c r="I50" s="4" t="s">
        <v>106</v>
      </c>
      <c r="J50" s="56">
        <v>0.25</v>
      </c>
      <c r="K50" s="383" t="s">
        <v>433</v>
      </c>
      <c r="L50" s="384"/>
      <c r="M50" s="384"/>
      <c r="N50" s="384"/>
      <c r="O50" s="385"/>
      <c r="P50" s="6"/>
      <c r="Q50" s="17"/>
    </row>
    <row r="51" spans="1:17" x14ac:dyDescent="0.25">
      <c r="A51" s="5" t="s">
        <v>115</v>
      </c>
      <c r="B51" s="14" t="s">
        <v>279</v>
      </c>
      <c r="C51" s="184" t="s">
        <v>279</v>
      </c>
      <c r="D51" s="308"/>
      <c r="E51" s="5" t="s">
        <v>673</v>
      </c>
      <c r="F51" s="6" t="s">
        <v>634</v>
      </c>
      <c r="G51" s="12">
        <v>57.1</v>
      </c>
      <c r="H51" s="6" t="s">
        <v>120</v>
      </c>
      <c r="I51" s="4" t="s">
        <v>76</v>
      </c>
      <c r="J51" s="56">
        <v>3</v>
      </c>
      <c r="K51" s="69" t="s">
        <v>77</v>
      </c>
      <c r="L51" s="69"/>
      <c r="M51" s="69" t="s">
        <v>77</v>
      </c>
      <c r="N51" s="69"/>
      <c r="O51" s="69" t="s">
        <v>77</v>
      </c>
      <c r="P51" s="6"/>
      <c r="Q51" s="17"/>
    </row>
    <row r="52" spans="1:17" x14ac:dyDescent="0.25">
      <c r="A52" s="5" t="s">
        <v>115</v>
      </c>
      <c r="B52" s="14" t="s">
        <v>280</v>
      </c>
      <c r="C52" s="184" t="s">
        <v>280</v>
      </c>
      <c r="D52" s="308"/>
      <c r="E52" s="5" t="s">
        <v>674</v>
      </c>
      <c r="F52" s="6" t="s">
        <v>634</v>
      </c>
      <c r="G52" s="12">
        <v>23.4</v>
      </c>
      <c r="H52" s="6" t="s">
        <v>110</v>
      </c>
      <c r="I52" s="4" t="s">
        <v>116</v>
      </c>
      <c r="J52" s="56">
        <v>2</v>
      </c>
      <c r="K52" s="68"/>
      <c r="L52" s="68" t="s">
        <v>77</v>
      </c>
      <c r="M52" s="68"/>
      <c r="N52" s="68" t="s">
        <v>77</v>
      </c>
      <c r="O52" s="68"/>
      <c r="P52" s="6"/>
      <c r="Q52" s="17"/>
    </row>
    <row r="53" spans="1:17" x14ac:dyDescent="0.25">
      <c r="A53" s="5" t="s">
        <v>115</v>
      </c>
      <c r="B53" s="14" t="s">
        <v>281</v>
      </c>
      <c r="C53" s="184" t="s">
        <v>281</v>
      </c>
      <c r="D53" s="308"/>
      <c r="E53" s="5" t="s">
        <v>675</v>
      </c>
      <c r="F53" s="6" t="s">
        <v>634</v>
      </c>
      <c r="G53" s="12">
        <v>15.6</v>
      </c>
      <c r="H53" s="6" t="s">
        <v>110</v>
      </c>
      <c r="I53" s="4" t="s">
        <v>116</v>
      </c>
      <c r="J53" s="56">
        <v>2</v>
      </c>
      <c r="K53" s="68"/>
      <c r="L53" s="68" t="s">
        <v>77</v>
      </c>
      <c r="M53" s="68"/>
      <c r="N53" s="68" t="s">
        <v>77</v>
      </c>
      <c r="O53" s="68"/>
      <c r="P53" s="6"/>
      <c r="Q53" s="17"/>
    </row>
    <row r="54" spans="1:17" x14ac:dyDescent="0.25">
      <c r="A54" s="5" t="s">
        <v>115</v>
      </c>
      <c r="B54" s="14" t="s">
        <v>283</v>
      </c>
      <c r="C54" s="184" t="s">
        <v>283</v>
      </c>
      <c r="D54" s="308"/>
      <c r="E54" s="5" t="s">
        <v>676</v>
      </c>
      <c r="F54" s="6" t="s">
        <v>634</v>
      </c>
      <c r="G54" s="12">
        <v>64.3</v>
      </c>
      <c r="H54" s="6" t="s">
        <v>191</v>
      </c>
      <c r="I54" s="4" t="s">
        <v>76</v>
      </c>
      <c r="J54" s="56">
        <v>3</v>
      </c>
      <c r="K54" s="69" t="s">
        <v>77</v>
      </c>
      <c r="L54" s="69"/>
      <c r="M54" s="69" t="s">
        <v>77</v>
      </c>
      <c r="N54" s="69"/>
      <c r="O54" s="69" t="s">
        <v>77</v>
      </c>
      <c r="P54" s="6"/>
      <c r="Q54" s="17" t="s">
        <v>670</v>
      </c>
    </row>
    <row r="55" spans="1:17" x14ac:dyDescent="0.25">
      <c r="A55" s="5" t="s">
        <v>115</v>
      </c>
      <c r="B55" s="14" t="s">
        <v>284</v>
      </c>
      <c r="C55" s="184" t="s">
        <v>284</v>
      </c>
      <c r="D55" s="308"/>
      <c r="E55" s="5" t="s">
        <v>677</v>
      </c>
      <c r="F55" s="6" t="s">
        <v>634</v>
      </c>
      <c r="G55" s="12">
        <v>63.2</v>
      </c>
      <c r="H55" s="6" t="s">
        <v>191</v>
      </c>
      <c r="I55" s="4" t="s">
        <v>76</v>
      </c>
      <c r="J55" s="56">
        <v>3</v>
      </c>
      <c r="K55" s="69" t="s">
        <v>77</v>
      </c>
      <c r="L55" s="69"/>
      <c r="M55" s="69" t="s">
        <v>77</v>
      </c>
      <c r="N55" s="69"/>
      <c r="O55" s="69" t="s">
        <v>77</v>
      </c>
      <c r="P55" s="6"/>
      <c r="Q55" s="17" t="s">
        <v>670</v>
      </c>
    </row>
    <row r="56" spans="1:17" x14ac:dyDescent="0.25">
      <c r="A56" s="5" t="s">
        <v>115</v>
      </c>
      <c r="B56" s="14" t="s">
        <v>285</v>
      </c>
      <c r="C56" s="184" t="s">
        <v>285</v>
      </c>
      <c r="D56" s="308"/>
      <c r="E56" s="5" t="s">
        <v>678</v>
      </c>
      <c r="F56" s="6" t="s">
        <v>634</v>
      </c>
      <c r="G56" s="12">
        <v>64.5</v>
      </c>
      <c r="H56" s="6" t="s">
        <v>191</v>
      </c>
      <c r="I56" s="4" t="s">
        <v>76</v>
      </c>
      <c r="J56" s="56">
        <v>3</v>
      </c>
      <c r="K56" s="69" t="s">
        <v>77</v>
      </c>
      <c r="L56" s="69"/>
      <c r="M56" s="69" t="s">
        <v>77</v>
      </c>
      <c r="N56" s="69"/>
      <c r="O56" s="69" t="s">
        <v>77</v>
      </c>
      <c r="P56" s="6"/>
      <c r="Q56" s="17" t="s">
        <v>670</v>
      </c>
    </row>
    <row r="57" spans="1:17" x14ac:dyDescent="0.25">
      <c r="A57" s="5" t="s">
        <v>115</v>
      </c>
      <c r="B57" s="14" t="s">
        <v>287</v>
      </c>
      <c r="C57" s="184" t="s">
        <v>287</v>
      </c>
      <c r="D57" s="308"/>
      <c r="E57" s="5" t="s">
        <v>679</v>
      </c>
      <c r="F57" s="6" t="s">
        <v>634</v>
      </c>
      <c r="G57" s="12">
        <v>65.3</v>
      </c>
      <c r="H57" s="6" t="s">
        <v>191</v>
      </c>
      <c r="I57" s="4" t="s">
        <v>76</v>
      </c>
      <c r="J57" s="56">
        <v>3</v>
      </c>
      <c r="K57" s="69" t="s">
        <v>77</v>
      </c>
      <c r="L57" s="69"/>
      <c r="M57" s="69" t="s">
        <v>77</v>
      </c>
      <c r="N57" s="69"/>
      <c r="O57" s="69" t="s">
        <v>77</v>
      </c>
      <c r="P57" s="6"/>
      <c r="Q57" s="17" t="s">
        <v>670</v>
      </c>
    </row>
    <row r="58" spans="1:17" x14ac:dyDescent="0.25">
      <c r="A58" s="5" t="s">
        <v>115</v>
      </c>
      <c r="B58" s="14" t="s">
        <v>289</v>
      </c>
      <c r="C58" s="184" t="s">
        <v>289</v>
      </c>
      <c r="D58" s="308"/>
      <c r="E58" s="5" t="s">
        <v>114</v>
      </c>
      <c r="F58" s="6" t="s">
        <v>61</v>
      </c>
      <c r="G58" s="12">
        <v>4.5999999999999996</v>
      </c>
      <c r="H58" s="6" t="s">
        <v>40</v>
      </c>
      <c r="I58" s="4">
        <v>0</v>
      </c>
      <c r="J58" s="56">
        <v>0</v>
      </c>
      <c r="K58" s="4"/>
      <c r="L58" s="4"/>
      <c r="M58" s="4"/>
      <c r="N58" s="4"/>
      <c r="O58" s="4"/>
      <c r="P58" s="6"/>
      <c r="Q58" s="17"/>
    </row>
    <row r="59" spans="1:17" x14ac:dyDescent="0.25">
      <c r="A59" s="5" t="s">
        <v>115</v>
      </c>
      <c r="B59" s="14" t="s">
        <v>290</v>
      </c>
      <c r="C59" s="184" t="s">
        <v>290</v>
      </c>
      <c r="D59" s="308"/>
      <c r="E59" s="5" t="s">
        <v>680</v>
      </c>
      <c r="F59" s="6" t="s">
        <v>61</v>
      </c>
      <c r="G59" s="12">
        <v>12.4</v>
      </c>
      <c r="H59" s="6" t="s">
        <v>110</v>
      </c>
      <c r="I59" s="4" t="s">
        <v>116</v>
      </c>
      <c r="J59" s="56">
        <v>2</v>
      </c>
      <c r="K59" s="68"/>
      <c r="L59" s="68" t="s">
        <v>77</v>
      </c>
      <c r="M59" s="68"/>
      <c r="N59" s="68" t="s">
        <v>77</v>
      </c>
      <c r="O59" s="68"/>
      <c r="P59" s="6"/>
      <c r="Q59" s="17"/>
    </row>
    <row r="60" spans="1:17" x14ac:dyDescent="0.25">
      <c r="A60" s="5" t="s">
        <v>115</v>
      </c>
      <c r="B60" s="14" t="s">
        <v>681</v>
      </c>
      <c r="C60" s="184" t="s">
        <v>681</v>
      </c>
      <c r="D60" s="308"/>
      <c r="E60" s="5" t="s">
        <v>682</v>
      </c>
      <c r="F60" s="6" t="s">
        <v>61</v>
      </c>
      <c r="G60" s="12">
        <v>22.4</v>
      </c>
      <c r="H60" s="6" t="s">
        <v>110</v>
      </c>
      <c r="I60" s="4" t="s">
        <v>111</v>
      </c>
      <c r="J60" s="56">
        <v>1</v>
      </c>
      <c r="K60" s="70"/>
      <c r="L60" s="70"/>
      <c r="M60" s="70"/>
      <c r="N60" s="70"/>
      <c r="O60" s="70" t="s">
        <v>77</v>
      </c>
      <c r="P60" s="6"/>
    </row>
    <row r="61" spans="1:17" x14ac:dyDescent="0.25">
      <c r="A61" s="5" t="s">
        <v>115</v>
      </c>
      <c r="B61" s="14" t="s">
        <v>683</v>
      </c>
      <c r="C61" s="184" t="s">
        <v>683</v>
      </c>
      <c r="D61" s="308"/>
      <c r="E61" s="5" t="s">
        <v>665</v>
      </c>
      <c r="F61" s="6" t="s">
        <v>662</v>
      </c>
      <c r="G61" s="12">
        <v>4</v>
      </c>
      <c r="H61" s="6" t="s">
        <v>75</v>
      </c>
      <c r="I61" s="4" t="s">
        <v>122</v>
      </c>
      <c r="J61" s="56">
        <v>5</v>
      </c>
      <c r="K61" s="72" t="s">
        <v>77</v>
      </c>
      <c r="L61" s="72" t="s">
        <v>77</v>
      </c>
      <c r="M61" s="72" t="s">
        <v>77</v>
      </c>
      <c r="N61" s="72" t="s">
        <v>77</v>
      </c>
      <c r="O61" s="72" t="s">
        <v>77</v>
      </c>
      <c r="P61" s="6"/>
    </row>
    <row r="62" spans="1:17" x14ac:dyDescent="0.25">
      <c r="A62" s="5" t="s">
        <v>115</v>
      </c>
      <c r="B62" s="14" t="s">
        <v>684</v>
      </c>
      <c r="C62" s="184" t="s">
        <v>684</v>
      </c>
      <c r="D62" s="308"/>
      <c r="E62" s="5" t="s">
        <v>666</v>
      </c>
      <c r="F62" s="6" t="s">
        <v>662</v>
      </c>
      <c r="G62" s="12">
        <v>3.9</v>
      </c>
      <c r="H62" s="6" t="s">
        <v>75</v>
      </c>
      <c r="I62" s="4" t="s">
        <v>122</v>
      </c>
      <c r="J62" s="56">
        <v>5</v>
      </c>
      <c r="K62" s="72" t="s">
        <v>77</v>
      </c>
      <c r="L62" s="72" t="s">
        <v>77</v>
      </c>
      <c r="M62" s="72" t="s">
        <v>77</v>
      </c>
      <c r="N62" s="72" t="s">
        <v>77</v>
      </c>
      <c r="O62" s="72" t="s">
        <v>77</v>
      </c>
      <c r="P62" s="6"/>
    </row>
    <row r="63" spans="1:17" x14ac:dyDescent="0.25">
      <c r="A63" s="5" t="s">
        <v>115</v>
      </c>
      <c r="B63" s="14" t="s">
        <v>685</v>
      </c>
      <c r="C63" s="184" t="s">
        <v>685</v>
      </c>
      <c r="D63" s="308"/>
      <c r="E63" s="5" t="s">
        <v>686</v>
      </c>
      <c r="F63" s="6" t="s">
        <v>61</v>
      </c>
      <c r="G63" s="12">
        <v>28.9</v>
      </c>
      <c r="H63" s="6" t="s">
        <v>40</v>
      </c>
      <c r="I63" s="4" t="s">
        <v>111</v>
      </c>
      <c r="J63" s="56">
        <v>1</v>
      </c>
      <c r="K63" s="70"/>
      <c r="L63" s="70"/>
      <c r="M63" s="70"/>
      <c r="N63" s="70"/>
      <c r="O63" s="70" t="s">
        <v>77</v>
      </c>
      <c r="P63" s="6"/>
    </row>
    <row r="64" spans="1:17" x14ac:dyDescent="0.25">
      <c r="A64" s="5" t="s">
        <v>115</v>
      </c>
      <c r="B64" s="14" t="s">
        <v>687</v>
      </c>
      <c r="C64" s="184" t="s">
        <v>687</v>
      </c>
      <c r="D64" s="308"/>
      <c r="E64" s="5" t="s">
        <v>688</v>
      </c>
      <c r="F64" s="6" t="s">
        <v>61</v>
      </c>
      <c r="G64" s="12">
        <v>20.702999999999999</v>
      </c>
      <c r="H64" s="6" t="s">
        <v>40</v>
      </c>
      <c r="I64" s="4" t="s">
        <v>111</v>
      </c>
      <c r="J64" s="56">
        <v>1</v>
      </c>
      <c r="K64" s="70"/>
      <c r="L64" s="70"/>
      <c r="M64" s="70"/>
      <c r="N64" s="70"/>
      <c r="O64" s="70" t="s">
        <v>77</v>
      </c>
      <c r="P64" s="6"/>
    </row>
    <row r="65" spans="1:16" x14ac:dyDescent="0.25">
      <c r="A65" s="5" t="s">
        <v>115</v>
      </c>
      <c r="B65" s="14" t="s">
        <v>689</v>
      </c>
      <c r="C65" s="184" t="s">
        <v>689</v>
      </c>
      <c r="D65" s="308"/>
      <c r="E65" s="5" t="s">
        <v>146</v>
      </c>
      <c r="F65" s="6" t="s">
        <v>662</v>
      </c>
      <c r="G65" s="12">
        <v>14.8</v>
      </c>
      <c r="H65" s="6" t="s">
        <v>75</v>
      </c>
      <c r="I65" s="4" t="s">
        <v>122</v>
      </c>
      <c r="J65" s="56">
        <v>5</v>
      </c>
      <c r="K65" s="72" t="s">
        <v>77</v>
      </c>
      <c r="L65" s="72" t="s">
        <v>77</v>
      </c>
      <c r="M65" s="72" t="s">
        <v>77</v>
      </c>
      <c r="N65" s="72" t="s">
        <v>77</v>
      </c>
      <c r="O65" s="72" t="s">
        <v>77</v>
      </c>
      <c r="P65" s="6"/>
    </row>
    <row r="66" spans="1:16" x14ac:dyDescent="0.25">
      <c r="A66" s="5" t="s">
        <v>115</v>
      </c>
      <c r="B66" s="14" t="s">
        <v>215</v>
      </c>
      <c r="C66" s="184" t="s">
        <v>215</v>
      </c>
      <c r="D66" s="308"/>
      <c r="E66" s="5" t="s">
        <v>143</v>
      </c>
      <c r="F66" s="6" t="s">
        <v>662</v>
      </c>
      <c r="G66" s="12">
        <v>11.1</v>
      </c>
      <c r="H66" s="6" t="s">
        <v>75</v>
      </c>
      <c r="I66" s="4" t="s">
        <v>122</v>
      </c>
      <c r="J66" s="56">
        <v>5</v>
      </c>
      <c r="K66" s="72" t="s">
        <v>77</v>
      </c>
      <c r="L66" s="72" t="s">
        <v>77</v>
      </c>
      <c r="M66" s="72" t="s">
        <v>77</v>
      </c>
      <c r="N66" s="72" t="s">
        <v>77</v>
      </c>
      <c r="O66" s="72" t="s">
        <v>77</v>
      </c>
      <c r="P66" s="6"/>
    </row>
    <row r="67" spans="1:16" x14ac:dyDescent="0.25">
      <c r="A67" s="5" t="s">
        <v>115</v>
      </c>
      <c r="B67" s="14" t="s">
        <v>690</v>
      </c>
      <c r="C67" s="184" t="s">
        <v>690</v>
      </c>
      <c r="D67" s="308"/>
      <c r="E67" s="5" t="s">
        <v>146</v>
      </c>
      <c r="F67" s="6" t="s">
        <v>662</v>
      </c>
      <c r="G67" s="12">
        <v>11.6</v>
      </c>
      <c r="H67" s="6" t="s">
        <v>75</v>
      </c>
      <c r="I67" s="4" t="s">
        <v>122</v>
      </c>
      <c r="J67" s="56">
        <v>5</v>
      </c>
      <c r="K67" s="72" t="s">
        <v>77</v>
      </c>
      <c r="L67" s="72" t="s">
        <v>77</v>
      </c>
      <c r="M67" s="72" t="s">
        <v>77</v>
      </c>
      <c r="N67" s="72" t="s">
        <v>77</v>
      </c>
      <c r="O67" s="72" t="s">
        <v>77</v>
      </c>
      <c r="P67" s="6"/>
    </row>
    <row r="68" spans="1:16" x14ac:dyDescent="0.25">
      <c r="A68" s="5" t="s">
        <v>115</v>
      </c>
      <c r="B68" s="14" t="s">
        <v>217</v>
      </c>
      <c r="C68" s="184" t="s">
        <v>217</v>
      </c>
      <c r="D68" s="308"/>
      <c r="E68" s="5" t="s">
        <v>143</v>
      </c>
      <c r="F68" s="6" t="s">
        <v>662</v>
      </c>
      <c r="G68" s="12">
        <v>11.4</v>
      </c>
      <c r="H68" s="6" t="s">
        <v>75</v>
      </c>
      <c r="I68" s="4" t="s">
        <v>122</v>
      </c>
      <c r="J68" s="56">
        <v>5</v>
      </c>
      <c r="K68" s="72" t="s">
        <v>77</v>
      </c>
      <c r="L68" s="72" t="s">
        <v>77</v>
      </c>
      <c r="M68" s="72" t="s">
        <v>77</v>
      </c>
      <c r="N68" s="72" t="s">
        <v>77</v>
      </c>
      <c r="O68" s="72" t="s">
        <v>77</v>
      </c>
      <c r="P68" s="6"/>
    </row>
    <row r="69" spans="1:16" x14ac:dyDescent="0.25">
      <c r="A69" s="5" t="s">
        <v>115</v>
      </c>
      <c r="B69" s="14" t="s">
        <v>691</v>
      </c>
      <c r="C69" s="184" t="s">
        <v>691</v>
      </c>
      <c r="D69" s="308"/>
      <c r="E69" s="5" t="s">
        <v>692</v>
      </c>
      <c r="F69" s="6" t="s">
        <v>662</v>
      </c>
      <c r="G69" s="12">
        <v>61.9</v>
      </c>
      <c r="H69" s="6" t="s">
        <v>529</v>
      </c>
      <c r="I69" s="4" t="s">
        <v>76</v>
      </c>
      <c r="J69" s="56">
        <v>3</v>
      </c>
      <c r="K69" s="69" t="s">
        <v>77</v>
      </c>
      <c r="L69" s="69"/>
      <c r="M69" s="69" t="s">
        <v>77</v>
      </c>
      <c r="N69" s="69"/>
      <c r="O69" s="69" t="s">
        <v>77</v>
      </c>
      <c r="P69" s="6"/>
    </row>
    <row r="70" spans="1:16" x14ac:dyDescent="0.25">
      <c r="A70" s="5" t="s">
        <v>115</v>
      </c>
      <c r="B70" s="14" t="s">
        <v>693</v>
      </c>
      <c r="C70" s="184" t="s">
        <v>693</v>
      </c>
      <c r="D70" s="308"/>
      <c r="E70" s="5" t="s">
        <v>694</v>
      </c>
      <c r="F70" s="6" t="s">
        <v>662</v>
      </c>
      <c r="G70" s="12">
        <v>91.9</v>
      </c>
      <c r="H70" s="6" t="s">
        <v>127</v>
      </c>
      <c r="I70" s="4" t="s">
        <v>76</v>
      </c>
      <c r="J70" s="56">
        <v>3</v>
      </c>
      <c r="K70" s="69" t="s">
        <v>77</v>
      </c>
      <c r="L70" s="69"/>
      <c r="M70" s="69" t="s">
        <v>77</v>
      </c>
      <c r="N70" s="69"/>
      <c r="O70" s="69" t="s">
        <v>77</v>
      </c>
      <c r="P70" s="6"/>
    </row>
    <row r="71" spans="1:16" x14ac:dyDescent="0.25">
      <c r="A71" s="5" t="s">
        <v>115</v>
      </c>
      <c r="B71" s="14" t="s">
        <v>695</v>
      </c>
      <c r="C71" s="184" t="s">
        <v>695</v>
      </c>
      <c r="D71" s="308"/>
      <c r="E71" s="5" t="s">
        <v>130</v>
      </c>
      <c r="F71" s="6" t="s">
        <v>662</v>
      </c>
      <c r="G71" s="12">
        <v>7.9</v>
      </c>
      <c r="H71" s="6" t="s">
        <v>61</v>
      </c>
      <c r="I71" s="4" t="s">
        <v>76</v>
      </c>
      <c r="J71" s="57">
        <v>3</v>
      </c>
      <c r="K71" s="69" t="s">
        <v>77</v>
      </c>
      <c r="L71" s="69"/>
      <c r="M71" s="69" t="s">
        <v>77</v>
      </c>
      <c r="N71" s="69"/>
      <c r="O71" s="69" t="s">
        <v>77</v>
      </c>
      <c r="P71" s="6"/>
    </row>
    <row r="72" spans="1:16" x14ac:dyDescent="0.25">
      <c r="A72" s="5" t="s">
        <v>115</v>
      </c>
      <c r="B72" s="14" t="s">
        <v>696</v>
      </c>
      <c r="C72" s="184" t="s">
        <v>696</v>
      </c>
      <c r="D72" s="308"/>
      <c r="E72" s="5" t="s">
        <v>137</v>
      </c>
      <c r="F72" s="6" t="s">
        <v>662</v>
      </c>
      <c r="G72" s="12">
        <v>340.4</v>
      </c>
      <c r="H72" s="6" t="s">
        <v>127</v>
      </c>
      <c r="I72" s="4" t="s">
        <v>76</v>
      </c>
      <c r="J72" s="57">
        <v>3</v>
      </c>
      <c r="K72" s="69" t="s">
        <v>77</v>
      </c>
      <c r="L72" s="69"/>
      <c r="M72" s="69" t="s">
        <v>77</v>
      </c>
      <c r="N72" s="69"/>
      <c r="O72" s="69" t="s">
        <v>77</v>
      </c>
      <c r="P72" s="6"/>
    </row>
    <row r="73" spans="1:16" x14ac:dyDescent="0.25">
      <c r="A73" s="5" t="s">
        <v>115</v>
      </c>
      <c r="B73" s="14" t="s">
        <v>697</v>
      </c>
      <c r="C73" s="184" t="s">
        <v>697</v>
      </c>
      <c r="D73" s="308"/>
      <c r="E73" s="5" t="s">
        <v>698</v>
      </c>
      <c r="F73" s="6" t="s">
        <v>699</v>
      </c>
      <c r="G73" s="12">
        <v>78.8</v>
      </c>
      <c r="H73" s="6" t="s">
        <v>127</v>
      </c>
      <c r="I73" s="4" t="s">
        <v>76</v>
      </c>
      <c r="J73" s="56">
        <v>3</v>
      </c>
      <c r="K73" s="69" t="s">
        <v>77</v>
      </c>
      <c r="L73" s="69"/>
      <c r="M73" s="69" t="s">
        <v>77</v>
      </c>
      <c r="N73" s="69"/>
      <c r="O73" s="69" t="s">
        <v>77</v>
      </c>
      <c r="P73" s="6"/>
    </row>
    <row r="74" spans="1:16" x14ac:dyDescent="0.25">
      <c r="A74" s="5" t="s">
        <v>115</v>
      </c>
      <c r="B74" s="14" t="s">
        <v>700</v>
      </c>
      <c r="C74" s="184" t="s">
        <v>700</v>
      </c>
      <c r="D74" s="308"/>
      <c r="E74" s="5" t="s">
        <v>701</v>
      </c>
      <c r="F74" s="6" t="s">
        <v>662</v>
      </c>
      <c r="G74" s="12">
        <v>44.1</v>
      </c>
      <c r="H74" s="6" t="s">
        <v>127</v>
      </c>
      <c r="I74" s="4" t="s">
        <v>76</v>
      </c>
      <c r="J74" s="56">
        <v>3</v>
      </c>
      <c r="K74" s="69" t="s">
        <v>77</v>
      </c>
      <c r="L74" s="69"/>
      <c r="M74" s="69" t="s">
        <v>77</v>
      </c>
      <c r="N74" s="69"/>
      <c r="O74" s="69" t="s">
        <v>77</v>
      </c>
      <c r="P74" s="6"/>
    </row>
    <row r="75" spans="1:16" x14ac:dyDescent="0.25">
      <c r="A75" s="5" t="s">
        <v>115</v>
      </c>
      <c r="B75" s="14" t="s">
        <v>702</v>
      </c>
      <c r="C75" s="184" t="s">
        <v>702</v>
      </c>
      <c r="D75" s="308"/>
      <c r="E75" s="5" t="s">
        <v>698</v>
      </c>
      <c r="F75" s="6" t="s">
        <v>662</v>
      </c>
      <c r="G75" s="12">
        <v>14.7</v>
      </c>
      <c r="H75" s="6" t="s">
        <v>127</v>
      </c>
      <c r="I75" s="4" t="s">
        <v>76</v>
      </c>
      <c r="J75" s="56">
        <v>3</v>
      </c>
      <c r="K75" s="69" t="s">
        <v>77</v>
      </c>
      <c r="L75" s="69"/>
      <c r="M75" s="69" t="s">
        <v>77</v>
      </c>
      <c r="N75" s="69"/>
      <c r="O75" s="69" t="s">
        <v>77</v>
      </c>
      <c r="P75" s="6"/>
    </row>
    <row r="76" spans="1:16" x14ac:dyDescent="0.25">
      <c r="A76" s="5" t="s">
        <v>115</v>
      </c>
      <c r="B76" s="14" t="s">
        <v>703</v>
      </c>
      <c r="C76" s="184" t="s">
        <v>703</v>
      </c>
      <c r="D76" s="308"/>
      <c r="E76" s="5" t="s">
        <v>704</v>
      </c>
      <c r="F76" s="6" t="s">
        <v>634</v>
      </c>
      <c r="G76" s="12">
        <v>5.5</v>
      </c>
      <c r="H76" s="6" t="s">
        <v>61</v>
      </c>
      <c r="I76" s="4" t="s">
        <v>76</v>
      </c>
      <c r="J76" s="56">
        <v>3</v>
      </c>
      <c r="K76" s="69" t="s">
        <v>77</v>
      </c>
      <c r="L76" s="69"/>
      <c r="M76" s="69" t="s">
        <v>77</v>
      </c>
      <c r="N76" s="69"/>
      <c r="O76" s="69" t="s">
        <v>77</v>
      </c>
      <c r="P76" s="6"/>
    </row>
    <row r="77" spans="1:16" x14ac:dyDescent="0.25">
      <c r="A77" s="5" t="s">
        <v>115</v>
      </c>
      <c r="B77" s="14" t="s">
        <v>705</v>
      </c>
      <c r="C77" s="184" t="s">
        <v>705</v>
      </c>
      <c r="D77" s="308"/>
      <c r="E77" s="5" t="s">
        <v>706</v>
      </c>
      <c r="F77" s="6" t="s">
        <v>634</v>
      </c>
      <c r="G77" s="12">
        <v>7.1</v>
      </c>
      <c r="H77" s="6" t="s">
        <v>61</v>
      </c>
      <c r="I77" s="4" t="s">
        <v>76</v>
      </c>
      <c r="J77" s="56">
        <v>3</v>
      </c>
      <c r="K77" s="69" t="s">
        <v>77</v>
      </c>
      <c r="L77" s="69"/>
      <c r="M77" s="69" t="s">
        <v>77</v>
      </c>
      <c r="N77" s="69"/>
      <c r="O77" s="69" t="s">
        <v>77</v>
      </c>
      <c r="P77" s="6"/>
    </row>
    <row r="78" spans="1:16" x14ac:dyDescent="0.25">
      <c r="A78" s="5" t="s">
        <v>115</v>
      </c>
      <c r="B78" s="14" t="s">
        <v>707</v>
      </c>
      <c r="C78" s="184" t="s">
        <v>707</v>
      </c>
      <c r="D78" s="308"/>
      <c r="E78" s="5" t="s">
        <v>708</v>
      </c>
      <c r="F78" s="6" t="s">
        <v>634</v>
      </c>
      <c r="G78" s="12">
        <v>3.2</v>
      </c>
      <c r="H78" s="6" t="s">
        <v>61</v>
      </c>
      <c r="I78" s="4" t="s">
        <v>76</v>
      </c>
      <c r="J78" s="56">
        <v>3</v>
      </c>
      <c r="K78" s="69" t="s">
        <v>77</v>
      </c>
      <c r="L78" s="69"/>
      <c r="M78" s="69" t="s">
        <v>77</v>
      </c>
      <c r="N78" s="69"/>
      <c r="O78" s="69" t="s">
        <v>77</v>
      </c>
      <c r="P78" s="6"/>
    </row>
    <row r="79" spans="1:16" x14ac:dyDescent="0.25">
      <c r="A79" s="5" t="s">
        <v>115</v>
      </c>
      <c r="B79" s="14" t="s">
        <v>709</v>
      </c>
      <c r="C79" s="184" t="s">
        <v>709</v>
      </c>
      <c r="D79" s="308"/>
      <c r="E79" s="5" t="s">
        <v>710</v>
      </c>
      <c r="F79" s="6" t="s">
        <v>634</v>
      </c>
      <c r="G79" s="12">
        <v>3.2</v>
      </c>
      <c r="H79" s="6" t="s">
        <v>61</v>
      </c>
      <c r="I79" s="4" t="s">
        <v>76</v>
      </c>
      <c r="J79" s="56">
        <v>3</v>
      </c>
      <c r="K79" s="69" t="s">
        <v>77</v>
      </c>
      <c r="L79" s="69"/>
      <c r="M79" s="69" t="s">
        <v>77</v>
      </c>
      <c r="N79" s="69"/>
      <c r="O79" s="69" t="s">
        <v>77</v>
      </c>
      <c r="P79" s="6"/>
    </row>
    <row r="80" spans="1:16" x14ac:dyDescent="0.25">
      <c r="A80" s="5" t="s">
        <v>115</v>
      </c>
      <c r="B80" s="14" t="s">
        <v>711</v>
      </c>
      <c r="C80" s="309" t="s">
        <v>711</v>
      </c>
      <c r="D80" s="308"/>
      <c r="E80" s="5" t="s">
        <v>659</v>
      </c>
      <c r="F80" s="6" t="s">
        <v>379</v>
      </c>
      <c r="G80" s="12">
        <v>3.9060000000000001</v>
      </c>
      <c r="H80" s="6" t="s">
        <v>40</v>
      </c>
      <c r="I80" s="4" t="s">
        <v>41</v>
      </c>
      <c r="J80" s="56">
        <v>1.9E-2</v>
      </c>
      <c r="K80" s="373" t="s">
        <v>42</v>
      </c>
      <c r="L80" s="374"/>
      <c r="M80" s="374"/>
      <c r="N80" s="374"/>
      <c r="O80" s="375"/>
      <c r="P80" s="6"/>
    </row>
    <row r="81" spans="1:17" x14ac:dyDescent="0.25">
      <c r="A81" s="5" t="s">
        <v>115</v>
      </c>
      <c r="B81" s="14" t="s">
        <v>712</v>
      </c>
      <c r="C81" s="309" t="s">
        <v>712</v>
      </c>
      <c r="D81" s="308"/>
      <c r="E81" s="5" t="s">
        <v>660</v>
      </c>
      <c r="F81" s="6" t="s">
        <v>379</v>
      </c>
      <c r="G81" s="12">
        <v>3.95</v>
      </c>
      <c r="H81" s="6" t="s">
        <v>40</v>
      </c>
      <c r="I81" s="4" t="s">
        <v>41</v>
      </c>
      <c r="J81" s="56">
        <v>1.9E-2</v>
      </c>
      <c r="K81" s="373" t="s">
        <v>42</v>
      </c>
      <c r="L81" s="374"/>
      <c r="M81" s="374"/>
      <c r="N81" s="374"/>
      <c r="O81" s="375"/>
      <c r="P81" s="6"/>
    </row>
    <row r="82" spans="1:17" x14ac:dyDescent="0.25">
      <c r="A82" s="5" t="s">
        <v>115</v>
      </c>
      <c r="B82" s="14" t="s">
        <v>713</v>
      </c>
      <c r="C82" s="184" t="s">
        <v>713</v>
      </c>
      <c r="D82" s="308"/>
      <c r="E82" s="5" t="s">
        <v>661</v>
      </c>
      <c r="F82" s="6" t="s">
        <v>662</v>
      </c>
      <c r="G82" s="12">
        <v>20.3</v>
      </c>
      <c r="H82" s="6" t="s">
        <v>69</v>
      </c>
      <c r="I82" s="4" t="s">
        <v>116</v>
      </c>
      <c r="J82" s="56">
        <v>2</v>
      </c>
      <c r="K82" s="68"/>
      <c r="L82" s="68" t="s">
        <v>77</v>
      </c>
      <c r="M82" s="68"/>
      <c r="N82" s="68" t="s">
        <v>77</v>
      </c>
      <c r="O82" s="68"/>
      <c r="P82" s="6"/>
    </row>
    <row r="83" spans="1:17" x14ac:dyDescent="0.25">
      <c r="A83" s="5" t="s">
        <v>115</v>
      </c>
      <c r="B83" s="14" t="s">
        <v>714</v>
      </c>
      <c r="C83" s="184" t="s">
        <v>714</v>
      </c>
      <c r="D83" s="308"/>
      <c r="E83" s="5" t="s">
        <v>663</v>
      </c>
      <c r="F83" s="6" t="s">
        <v>662</v>
      </c>
      <c r="G83" s="12">
        <v>17.3</v>
      </c>
      <c r="H83" s="6" t="s">
        <v>69</v>
      </c>
      <c r="I83" s="4" t="s">
        <v>116</v>
      </c>
      <c r="J83" s="56">
        <v>2</v>
      </c>
      <c r="K83" s="68"/>
      <c r="L83" s="68" t="s">
        <v>77</v>
      </c>
      <c r="M83" s="68"/>
      <c r="N83" s="68" t="s">
        <v>77</v>
      </c>
      <c r="O83" s="68"/>
      <c r="P83" s="6"/>
    </row>
    <row r="84" spans="1:17" x14ac:dyDescent="0.25">
      <c r="A84" s="28" t="s">
        <v>115</v>
      </c>
      <c r="B84" s="29" t="s">
        <v>715</v>
      </c>
      <c r="C84" s="184" t="s">
        <v>715</v>
      </c>
      <c r="D84" s="308"/>
      <c r="E84" s="28" t="s">
        <v>716</v>
      </c>
      <c r="F84" s="30" t="s">
        <v>662</v>
      </c>
      <c r="G84" s="31">
        <v>17.7</v>
      </c>
      <c r="H84" s="30" t="s">
        <v>69</v>
      </c>
      <c r="I84" s="33" t="s">
        <v>116</v>
      </c>
      <c r="J84" s="56">
        <v>2</v>
      </c>
      <c r="K84" s="68"/>
      <c r="L84" s="68" t="s">
        <v>77</v>
      </c>
      <c r="M84" s="68"/>
      <c r="N84" s="68" t="s">
        <v>77</v>
      </c>
      <c r="O84" s="68"/>
      <c r="P84" s="6"/>
    </row>
    <row r="85" spans="1:17" x14ac:dyDescent="0.25">
      <c r="A85" s="28"/>
      <c r="B85" s="29"/>
      <c r="C85" s="184"/>
      <c r="D85" s="308"/>
      <c r="E85" s="28"/>
      <c r="F85" s="30"/>
      <c r="G85" s="31"/>
      <c r="H85" s="30"/>
      <c r="I85" s="33"/>
      <c r="J85" s="254"/>
      <c r="K85" s="33"/>
      <c r="L85" s="33"/>
      <c r="M85" s="33"/>
      <c r="N85" s="33"/>
      <c r="O85" s="33"/>
      <c r="P85" s="30"/>
      <c r="Q85" s="32"/>
    </row>
    <row r="86" spans="1:17" x14ac:dyDescent="0.25">
      <c r="A86" s="172" t="s">
        <v>131</v>
      </c>
      <c r="B86" s="14" t="s">
        <v>325</v>
      </c>
      <c r="C86" s="184" t="s">
        <v>325</v>
      </c>
      <c r="D86" s="308"/>
      <c r="E86" s="5" t="s">
        <v>665</v>
      </c>
      <c r="F86" s="6" t="s">
        <v>662</v>
      </c>
      <c r="G86" s="12">
        <v>7.2</v>
      </c>
      <c r="H86" s="6" t="s">
        <v>75</v>
      </c>
      <c r="I86" s="4" t="s">
        <v>122</v>
      </c>
      <c r="J86" s="56">
        <v>5</v>
      </c>
      <c r="K86" s="72" t="s">
        <v>77</v>
      </c>
      <c r="L86" s="72" t="s">
        <v>77</v>
      </c>
      <c r="M86" s="72" t="s">
        <v>77</v>
      </c>
      <c r="N86" s="72" t="s">
        <v>77</v>
      </c>
      <c r="O86" s="72" t="s">
        <v>77</v>
      </c>
      <c r="P86" s="6"/>
    </row>
    <row r="87" spans="1:17" x14ac:dyDescent="0.25">
      <c r="A87" s="5" t="s">
        <v>131</v>
      </c>
      <c r="B87" s="14" t="s">
        <v>408</v>
      </c>
      <c r="C87" s="184" t="s">
        <v>408</v>
      </c>
      <c r="D87" s="308"/>
      <c r="E87" s="5" t="s">
        <v>717</v>
      </c>
      <c r="F87" s="6" t="s">
        <v>61</v>
      </c>
      <c r="G87" s="12">
        <v>5.6</v>
      </c>
      <c r="H87" s="6" t="s">
        <v>40</v>
      </c>
      <c r="I87" s="4">
        <v>0</v>
      </c>
      <c r="J87" s="56">
        <v>0</v>
      </c>
      <c r="K87" s="4"/>
      <c r="L87" s="4"/>
      <c r="M87" s="4"/>
      <c r="N87" s="4"/>
      <c r="O87" s="4"/>
      <c r="P87" s="6"/>
    </row>
    <row r="88" spans="1:17" x14ac:dyDescent="0.25">
      <c r="A88" s="5" t="s">
        <v>131</v>
      </c>
      <c r="B88" s="14" t="s">
        <v>409</v>
      </c>
      <c r="C88" s="184" t="s">
        <v>409</v>
      </c>
      <c r="D88" s="308"/>
      <c r="E88" s="5" t="s">
        <v>666</v>
      </c>
      <c r="F88" s="6" t="s">
        <v>662</v>
      </c>
      <c r="G88" s="12">
        <v>7.2</v>
      </c>
      <c r="H88" s="6" t="s">
        <v>75</v>
      </c>
      <c r="I88" s="4" t="s">
        <v>122</v>
      </c>
      <c r="J88" s="56">
        <v>5</v>
      </c>
      <c r="K88" s="72" t="s">
        <v>77</v>
      </c>
      <c r="L88" s="72" t="s">
        <v>77</v>
      </c>
      <c r="M88" s="72" t="s">
        <v>77</v>
      </c>
      <c r="N88" s="72" t="s">
        <v>77</v>
      </c>
      <c r="O88" s="72" t="s">
        <v>77</v>
      </c>
      <c r="P88" s="6"/>
    </row>
    <row r="89" spans="1:17" x14ac:dyDescent="0.25">
      <c r="A89" s="5" t="s">
        <v>131</v>
      </c>
      <c r="B89" s="14" t="s">
        <v>410</v>
      </c>
      <c r="C89" s="184" t="s">
        <v>410</v>
      </c>
      <c r="D89" s="308"/>
      <c r="E89" s="5" t="s">
        <v>718</v>
      </c>
      <c r="F89" s="6" t="s">
        <v>634</v>
      </c>
      <c r="G89" s="12">
        <v>12.4</v>
      </c>
      <c r="H89" s="6" t="s">
        <v>110</v>
      </c>
      <c r="I89" s="4" t="s">
        <v>111</v>
      </c>
      <c r="J89" s="56">
        <v>1</v>
      </c>
      <c r="K89" s="70" t="s">
        <v>77</v>
      </c>
      <c r="L89" s="70"/>
      <c r="M89" s="70"/>
      <c r="N89" s="70"/>
      <c r="O89" s="70"/>
      <c r="P89" s="6"/>
    </row>
    <row r="90" spans="1:17" x14ac:dyDescent="0.25">
      <c r="A90" s="5" t="s">
        <v>131</v>
      </c>
      <c r="B90" s="14" t="s">
        <v>411</v>
      </c>
      <c r="C90" s="184" t="s">
        <v>411</v>
      </c>
      <c r="D90" s="308"/>
      <c r="E90" s="5" t="s">
        <v>719</v>
      </c>
      <c r="F90" s="6" t="s">
        <v>627</v>
      </c>
      <c r="G90" s="12">
        <v>61.9</v>
      </c>
      <c r="H90" s="6" t="s">
        <v>40</v>
      </c>
      <c r="I90" s="4" t="s">
        <v>41</v>
      </c>
      <c r="J90" s="56">
        <v>1.9E-2</v>
      </c>
      <c r="K90" s="373" t="s">
        <v>42</v>
      </c>
      <c r="L90" s="374"/>
      <c r="M90" s="374"/>
      <c r="N90" s="374"/>
      <c r="O90" s="375"/>
      <c r="P90" s="6"/>
    </row>
    <row r="91" spans="1:17" x14ac:dyDescent="0.25">
      <c r="A91" s="5" t="s">
        <v>131</v>
      </c>
      <c r="B91" s="14" t="s">
        <v>412</v>
      </c>
      <c r="C91" s="184" t="s">
        <v>412</v>
      </c>
      <c r="D91" s="308"/>
      <c r="E91" s="5" t="s">
        <v>117</v>
      </c>
      <c r="F91" s="6" t="s">
        <v>61</v>
      </c>
      <c r="G91" s="12">
        <v>25.9</v>
      </c>
      <c r="H91" s="6" t="s">
        <v>110</v>
      </c>
      <c r="I91" s="4" t="s">
        <v>111</v>
      </c>
      <c r="J91" s="56">
        <v>1</v>
      </c>
      <c r="K91" s="70" t="s">
        <v>77</v>
      </c>
      <c r="L91" s="70"/>
      <c r="M91" s="70"/>
      <c r="N91" s="70"/>
      <c r="O91" s="70"/>
      <c r="P91" s="6"/>
    </row>
    <row r="92" spans="1:17" x14ac:dyDescent="0.25">
      <c r="A92" s="5" t="s">
        <v>131</v>
      </c>
      <c r="B92" s="14" t="s">
        <v>413</v>
      </c>
      <c r="C92" s="184" t="s">
        <v>413</v>
      </c>
      <c r="D92" s="308"/>
      <c r="E92" s="5" t="s">
        <v>720</v>
      </c>
      <c r="F92" s="6" t="s">
        <v>61</v>
      </c>
      <c r="G92" s="12">
        <v>26.2</v>
      </c>
      <c r="H92" s="6" t="s">
        <v>110</v>
      </c>
      <c r="I92" s="4" t="s">
        <v>111</v>
      </c>
      <c r="J92" s="56">
        <v>1</v>
      </c>
      <c r="K92" s="70" t="s">
        <v>77</v>
      </c>
      <c r="L92" s="70"/>
      <c r="M92" s="70"/>
      <c r="N92" s="70"/>
      <c r="O92" s="70"/>
      <c r="P92" s="6"/>
    </row>
    <row r="93" spans="1:17" x14ac:dyDescent="0.25">
      <c r="A93" s="5" t="s">
        <v>131</v>
      </c>
      <c r="B93" s="14" t="s">
        <v>414</v>
      </c>
      <c r="C93" s="184" t="s">
        <v>414</v>
      </c>
      <c r="D93" s="308"/>
      <c r="E93" s="5" t="s">
        <v>721</v>
      </c>
      <c r="F93" s="6" t="s">
        <v>61</v>
      </c>
      <c r="G93" s="12">
        <v>24.8</v>
      </c>
      <c r="H93" s="6" t="s">
        <v>120</v>
      </c>
      <c r="I93" s="4" t="s">
        <v>111</v>
      </c>
      <c r="J93" s="56">
        <v>1</v>
      </c>
      <c r="K93" s="70" t="s">
        <v>77</v>
      </c>
      <c r="L93" s="70"/>
      <c r="M93" s="70"/>
      <c r="N93" s="70"/>
      <c r="O93" s="70"/>
      <c r="P93" s="6"/>
    </row>
    <row r="94" spans="1:17" x14ac:dyDescent="0.25">
      <c r="A94" s="5" t="s">
        <v>131</v>
      </c>
      <c r="B94" s="14" t="s">
        <v>415</v>
      </c>
      <c r="C94" s="184" t="s">
        <v>415</v>
      </c>
      <c r="D94" s="308"/>
      <c r="E94" s="5" t="s">
        <v>722</v>
      </c>
      <c r="F94" s="6" t="s">
        <v>61</v>
      </c>
      <c r="G94" s="12">
        <v>14.695</v>
      </c>
      <c r="H94" s="6" t="s">
        <v>86</v>
      </c>
      <c r="I94" s="4" t="s">
        <v>111</v>
      </c>
      <c r="J94" s="56">
        <v>1</v>
      </c>
      <c r="K94" s="70" t="s">
        <v>77</v>
      </c>
      <c r="L94" s="70"/>
      <c r="M94" s="70"/>
      <c r="N94" s="70"/>
      <c r="O94" s="70"/>
      <c r="P94" s="6"/>
    </row>
    <row r="95" spans="1:17" x14ac:dyDescent="0.25">
      <c r="A95" s="5" t="s">
        <v>131</v>
      </c>
      <c r="B95" s="14" t="s">
        <v>416</v>
      </c>
      <c r="C95" s="184" t="s">
        <v>416</v>
      </c>
      <c r="D95" s="308"/>
      <c r="E95" s="5" t="s">
        <v>723</v>
      </c>
      <c r="F95" s="6" t="s">
        <v>61</v>
      </c>
      <c r="G95" s="12">
        <v>14.695</v>
      </c>
      <c r="H95" s="6" t="s">
        <v>86</v>
      </c>
      <c r="I95" s="4" t="s">
        <v>106</v>
      </c>
      <c r="J95" s="56">
        <v>0.25</v>
      </c>
      <c r="K95" s="383" t="s">
        <v>433</v>
      </c>
      <c r="L95" s="384"/>
      <c r="M95" s="384"/>
      <c r="N95" s="384"/>
      <c r="O95" s="385"/>
      <c r="P95" s="6"/>
    </row>
    <row r="96" spans="1:17" x14ac:dyDescent="0.25">
      <c r="A96" s="5" t="s">
        <v>131</v>
      </c>
      <c r="B96" s="14" t="s">
        <v>417</v>
      </c>
      <c r="C96" s="184" t="s">
        <v>417</v>
      </c>
      <c r="D96" s="308"/>
      <c r="E96" s="5" t="s">
        <v>724</v>
      </c>
      <c r="F96" s="6" t="s">
        <v>61</v>
      </c>
      <c r="G96" s="12">
        <v>27.327999999999999</v>
      </c>
      <c r="H96" s="6" t="s">
        <v>110</v>
      </c>
      <c r="I96" s="4" t="s">
        <v>106</v>
      </c>
      <c r="J96" s="56">
        <v>0.25</v>
      </c>
      <c r="K96" s="383" t="s">
        <v>433</v>
      </c>
      <c r="L96" s="384"/>
      <c r="M96" s="384"/>
      <c r="N96" s="384"/>
      <c r="O96" s="385"/>
      <c r="P96" s="6"/>
    </row>
    <row r="97" spans="1:16" x14ac:dyDescent="0.25">
      <c r="A97" s="5" t="s">
        <v>131</v>
      </c>
      <c r="B97" s="14" t="s">
        <v>419</v>
      </c>
      <c r="C97" s="184" t="s">
        <v>419</v>
      </c>
      <c r="D97" s="308"/>
      <c r="E97" s="5" t="s">
        <v>725</v>
      </c>
      <c r="F97" s="6" t="s">
        <v>61</v>
      </c>
      <c r="G97" s="12">
        <v>22.7</v>
      </c>
      <c r="H97" s="6" t="s">
        <v>110</v>
      </c>
      <c r="I97" s="4" t="s">
        <v>111</v>
      </c>
      <c r="J97" s="56">
        <v>1</v>
      </c>
      <c r="K97" s="70"/>
      <c r="L97" s="70" t="s">
        <v>77</v>
      </c>
      <c r="M97" s="70"/>
      <c r="N97" s="70"/>
      <c r="O97" s="70"/>
      <c r="P97" s="6"/>
    </row>
    <row r="98" spans="1:16" x14ac:dyDescent="0.25">
      <c r="A98" s="5" t="s">
        <v>131</v>
      </c>
      <c r="B98" s="14" t="s">
        <v>420</v>
      </c>
      <c r="C98" s="184" t="s">
        <v>420</v>
      </c>
      <c r="D98" s="308"/>
      <c r="E98" s="5" t="s">
        <v>726</v>
      </c>
      <c r="F98" s="6" t="s">
        <v>61</v>
      </c>
      <c r="G98" s="12">
        <v>24.9</v>
      </c>
      <c r="H98" s="6" t="s">
        <v>110</v>
      </c>
      <c r="I98" s="4" t="s">
        <v>111</v>
      </c>
      <c r="J98" s="56">
        <v>1</v>
      </c>
      <c r="K98" s="70"/>
      <c r="L98" s="70" t="s">
        <v>77</v>
      </c>
      <c r="M98" s="70"/>
      <c r="N98" s="70"/>
      <c r="O98" s="70"/>
      <c r="P98" s="6"/>
    </row>
    <row r="99" spans="1:16" x14ac:dyDescent="0.25">
      <c r="A99" s="5" t="s">
        <v>131</v>
      </c>
      <c r="B99" s="14" t="s">
        <v>727</v>
      </c>
      <c r="C99" s="184" t="s">
        <v>727</v>
      </c>
      <c r="D99" s="308"/>
      <c r="E99" s="5" t="s">
        <v>728</v>
      </c>
      <c r="F99" s="6" t="s">
        <v>61</v>
      </c>
      <c r="G99" s="12">
        <v>29.2</v>
      </c>
      <c r="H99" s="6" t="s">
        <v>110</v>
      </c>
      <c r="I99" s="4" t="s">
        <v>111</v>
      </c>
      <c r="J99" s="56">
        <v>1</v>
      </c>
      <c r="K99" s="70"/>
      <c r="L99" s="70" t="s">
        <v>77</v>
      </c>
      <c r="M99" s="70"/>
      <c r="N99" s="70"/>
      <c r="O99" s="70"/>
      <c r="P99" s="6"/>
    </row>
    <row r="100" spans="1:16" x14ac:dyDescent="0.25">
      <c r="A100" s="5" t="s">
        <v>131</v>
      </c>
      <c r="B100" s="14" t="s">
        <v>729</v>
      </c>
      <c r="C100" s="184" t="s">
        <v>729</v>
      </c>
      <c r="D100" s="308"/>
      <c r="E100" s="5" t="s">
        <v>730</v>
      </c>
      <c r="F100" s="6" t="s">
        <v>61</v>
      </c>
      <c r="G100" s="12">
        <v>31.8</v>
      </c>
      <c r="H100" s="6" t="s">
        <v>110</v>
      </c>
      <c r="I100" s="4" t="s">
        <v>111</v>
      </c>
      <c r="J100" s="56">
        <v>1</v>
      </c>
      <c r="K100" s="70"/>
      <c r="L100" s="70" t="s">
        <v>77</v>
      </c>
      <c r="M100" s="70"/>
      <c r="N100" s="70"/>
      <c r="O100" s="70"/>
      <c r="P100" s="6"/>
    </row>
    <row r="101" spans="1:16" x14ac:dyDescent="0.25">
      <c r="A101" s="5" t="s">
        <v>131</v>
      </c>
      <c r="B101" s="14" t="s">
        <v>731</v>
      </c>
      <c r="C101" s="184" t="s">
        <v>731</v>
      </c>
      <c r="D101" s="308"/>
      <c r="E101" s="5" t="s">
        <v>728</v>
      </c>
      <c r="F101" s="6" t="s">
        <v>61</v>
      </c>
      <c r="G101" s="12">
        <v>35.799999999999997</v>
      </c>
      <c r="H101" s="6" t="s">
        <v>110</v>
      </c>
      <c r="I101" s="4" t="s">
        <v>111</v>
      </c>
      <c r="J101" s="56">
        <v>1</v>
      </c>
      <c r="K101" s="70"/>
      <c r="L101" s="70" t="s">
        <v>77</v>
      </c>
      <c r="M101" s="70"/>
      <c r="N101" s="70"/>
      <c r="O101" s="70"/>
      <c r="P101" s="6"/>
    </row>
    <row r="102" spans="1:16" x14ac:dyDescent="0.25">
      <c r="A102" s="5" t="s">
        <v>131</v>
      </c>
      <c r="B102" s="14" t="s">
        <v>732</v>
      </c>
      <c r="C102" s="184" t="s">
        <v>732</v>
      </c>
      <c r="D102" s="308"/>
      <c r="E102" s="5" t="s">
        <v>733</v>
      </c>
      <c r="F102" s="6" t="s">
        <v>61</v>
      </c>
      <c r="G102" s="12">
        <v>23.5</v>
      </c>
      <c r="H102" s="6" t="s">
        <v>110</v>
      </c>
      <c r="I102" s="4" t="s">
        <v>111</v>
      </c>
      <c r="J102" s="56">
        <v>1</v>
      </c>
      <c r="K102" s="70"/>
      <c r="L102" s="70"/>
      <c r="M102" s="70" t="s">
        <v>77</v>
      </c>
      <c r="N102" s="70"/>
      <c r="O102" s="70"/>
      <c r="P102" s="6"/>
    </row>
    <row r="103" spans="1:16" x14ac:dyDescent="0.25">
      <c r="A103" s="5" t="s">
        <v>131</v>
      </c>
      <c r="B103" s="14" t="s">
        <v>734</v>
      </c>
      <c r="C103" s="184" t="s">
        <v>734</v>
      </c>
      <c r="D103" s="308"/>
      <c r="E103" s="5" t="s">
        <v>733</v>
      </c>
      <c r="F103" s="6" t="s">
        <v>61</v>
      </c>
      <c r="G103" s="12">
        <v>23.5</v>
      </c>
      <c r="H103" s="6" t="s">
        <v>110</v>
      </c>
      <c r="I103" s="4" t="s">
        <v>111</v>
      </c>
      <c r="J103" s="56">
        <v>1</v>
      </c>
      <c r="K103" s="70"/>
      <c r="L103" s="70"/>
      <c r="M103" s="70" t="s">
        <v>77</v>
      </c>
      <c r="N103" s="70"/>
      <c r="O103" s="70"/>
      <c r="P103" s="6"/>
    </row>
    <row r="104" spans="1:16" x14ac:dyDescent="0.25">
      <c r="A104" s="5" t="s">
        <v>131</v>
      </c>
      <c r="B104" s="14" t="s">
        <v>735</v>
      </c>
      <c r="C104" s="184" t="s">
        <v>735</v>
      </c>
      <c r="D104" s="308"/>
      <c r="E104" s="5" t="s">
        <v>725</v>
      </c>
      <c r="F104" s="6" t="s">
        <v>61</v>
      </c>
      <c r="G104" s="12">
        <v>23.5</v>
      </c>
      <c r="H104" s="6" t="s">
        <v>110</v>
      </c>
      <c r="I104" s="4" t="s">
        <v>111</v>
      </c>
      <c r="J104" s="56">
        <v>1</v>
      </c>
      <c r="K104" s="70"/>
      <c r="L104" s="70"/>
      <c r="M104" s="70" t="s">
        <v>77</v>
      </c>
      <c r="N104" s="70"/>
      <c r="O104" s="70"/>
      <c r="P104" s="6"/>
    </row>
    <row r="105" spans="1:16" x14ac:dyDescent="0.25">
      <c r="A105" s="5" t="s">
        <v>131</v>
      </c>
      <c r="B105" s="14" t="s">
        <v>736</v>
      </c>
      <c r="C105" s="184" t="s">
        <v>736</v>
      </c>
      <c r="D105" s="308"/>
      <c r="E105" s="5" t="s">
        <v>725</v>
      </c>
      <c r="F105" s="6" t="s">
        <v>61</v>
      </c>
      <c r="G105" s="12">
        <v>23.4</v>
      </c>
      <c r="H105" s="6" t="s">
        <v>110</v>
      </c>
      <c r="I105" s="4" t="s">
        <v>111</v>
      </c>
      <c r="J105" s="56">
        <v>1</v>
      </c>
      <c r="K105" s="70"/>
      <c r="L105" s="70"/>
      <c r="M105" s="70" t="s">
        <v>77</v>
      </c>
      <c r="N105" s="70"/>
      <c r="O105" s="70"/>
      <c r="P105" s="6"/>
    </row>
    <row r="106" spans="1:16" x14ac:dyDescent="0.25">
      <c r="A106" s="5" t="s">
        <v>131</v>
      </c>
      <c r="B106" s="14" t="s">
        <v>737</v>
      </c>
      <c r="C106" s="184" t="s">
        <v>737</v>
      </c>
      <c r="D106" s="308"/>
      <c r="E106" s="5" t="s">
        <v>738</v>
      </c>
      <c r="F106" s="6" t="s">
        <v>61</v>
      </c>
      <c r="G106" s="12">
        <v>26.3</v>
      </c>
      <c r="H106" s="6" t="s">
        <v>110</v>
      </c>
      <c r="I106" s="4" t="s">
        <v>111</v>
      </c>
      <c r="J106" s="56">
        <v>1</v>
      </c>
      <c r="K106" s="70"/>
      <c r="L106" s="70"/>
      <c r="M106" s="70"/>
      <c r="N106" s="70" t="s">
        <v>77</v>
      </c>
      <c r="O106" s="70"/>
      <c r="P106" s="6"/>
    </row>
    <row r="107" spans="1:16" x14ac:dyDescent="0.25">
      <c r="A107" s="5" t="s">
        <v>131</v>
      </c>
      <c r="B107" s="14" t="s">
        <v>739</v>
      </c>
      <c r="C107" s="184" t="s">
        <v>739</v>
      </c>
      <c r="D107" s="308"/>
      <c r="E107" s="5" t="s">
        <v>740</v>
      </c>
      <c r="F107" s="6" t="s">
        <v>61</v>
      </c>
      <c r="G107" s="12">
        <v>26.2</v>
      </c>
      <c r="H107" s="6" t="s">
        <v>110</v>
      </c>
      <c r="I107" s="4" t="s">
        <v>111</v>
      </c>
      <c r="J107" s="56">
        <v>1</v>
      </c>
      <c r="K107" s="70"/>
      <c r="L107" s="70"/>
      <c r="M107" s="70"/>
      <c r="N107" s="70" t="s">
        <v>77</v>
      </c>
      <c r="O107" s="70"/>
      <c r="P107" s="6"/>
    </row>
    <row r="108" spans="1:16" x14ac:dyDescent="0.25">
      <c r="A108" s="5" t="s">
        <v>131</v>
      </c>
      <c r="B108" s="14" t="s">
        <v>741</v>
      </c>
      <c r="C108" s="184" t="s">
        <v>741</v>
      </c>
      <c r="D108" s="308"/>
      <c r="E108" s="5" t="s">
        <v>742</v>
      </c>
      <c r="F108" s="6" t="s">
        <v>61</v>
      </c>
      <c r="G108" s="12">
        <v>21</v>
      </c>
      <c r="H108" s="6" t="s">
        <v>140</v>
      </c>
      <c r="I108" s="4" t="s">
        <v>116</v>
      </c>
      <c r="J108" s="56">
        <v>2</v>
      </c>
      <c r="K108" s="68"/>
      <c r="L108" s="68" t="s">
        <v>77</v>
      </c>
      <c r="M108" s="68"/>
      <c r="N108" s="68" t="s">
        <v>77</v>
      </c>
      <c r="O108" s="68"/>
      <c r="P108" s="6"/>
    </row>
    <row r="109" spans="1:16" x14ac:dyDescent="0.25">
      <c r="A109" s="5" t="s">
        <v>131</v>
      </c>
      <c r="B109" s="14" t="s">
        <v>743</v>
      </c>
      <c r="C109" s="184" t="s">
        <v>743</v>
      </c>
      <c r="D109" s="308"/>
      <c r="E109" s="5" t="s">
        <v>114</v>
      </c>
      <c r="F109" s="6" t="s">
        <v>61</v>
      </c>
      <c r="G109" s="12">
        <v>5.7</v>
      </c>
      <c r="H109" s="6" t="s">
        <v>40</v>
      </c>
      <c r="I109" s="4">
        <v>0</v>
      </c>
      <c r="J109" s="56">
        <v>0</v>
      </c>
      <c r="K109" s="4"/>
      <c r="L109" s="4"/>
      <c r="M109" s="4"/>
      <c r="N109" s="4"/>
      <c r="O109" s="4"/>
      <c r="P109" s="6"/>
    </row>
    <row r="110" spans="1:16" x14ac:dyDescent="0.25">
      <c r="A110" s="5" t="s">
        <v>131</v>
      </c>
      <c r="B110" s="14" t="s">
        <v>744</v>
      </c>
      <c r="C110" s="184" t="s">
        <v>744</v>
      </c>
      <c r="D110" s="308"/>
      <c r="E110" s="5" t="s">
        <v>666</v>
      </c>
      <c r="F110" s="6" t="s">
        <v>662</v>
      </c>
      <c r="G110" s="12">
        <v>5.9</v>
      </c>
      <c r="H110" s="6" t="s">
        <v>75</v>
      </c>
      <c r="I110" s="4" t="s">
        <v>122</v>
      </c>
      <c r="J110" s="56">
        <v>5</v>
      </c>
      <c r="K110" s="72" t="s">
        <v>77</v>
      </c>
      <c r="L110" s="72" t="s">
        <v>77</v>
      </c>
      <c r="M110" s="72" t="s">
        <v>77</v>
      </c>
      <c r="N110" s="72" t="s">
        <v>77</v>
      </c>
      <c r="O110" s="72" t="s">
        <v>77</v>
      </c>
      <c r="P110" s="6"/>
    </row>
    <row r="111" spans="1:16" x14ac:dyDescent="0.25">
      <c r="A111" s="5" t="s">
        <v>131</v>
      </c>
      <c r="B111" s="14" t="s">
        <v>745</v>
      </c>
      <c r="C111" s="184" t="s">
        <v>745</v>
      </c>
      <c r="D111" s="308"/>
      <c r="E111" s="5" t="s">
        <v>665</v>
      </c>
      <c r="F111" s="6" t="s">
        <v>662</v>
      </c>
      <c r="G111" s="12">
        <v>5.9</v>
      </c>
      <c r="H111" s="6" t="s">
        <v>75</v>
      </c>
      <c r="I111" s="4" t="s">
        <v>122</v>
      </c>
      <c r="J111" s="56">
        <v>5</v>
      </c>
      <c r="K111" s="72" t="s">
        <v>77</v>
      </c>
      <c r="L111" s="72" t="s">
        <v>77</v>
      </c>
      <c r="M111" s="72" t="s">
        <v>77</v>
      </c>
      <c r="N111" s="72" t="s">
        <v>77</v>
      </c>
      <c r="O111" s="72" t="s">
        <v>77</v>
      </c>
      <c r="P111" s="6"/>
    </row>
    <row r="112" spans="1:16" x14ac:dyDescent="0.25">
      <c r="A112" s="5" t="s">
        <v>131</v>
      </c>
      <c r="B112" s="14" t="s">
        <v>746</v>
      </c>
      <c r="C112" s="184" t="s">
        <v>746</v>
      </c>
      <c r="D112" s="308"/>
      <c r="E112" s="5" t="s">
        <v>747</v>
      </c>
      <c r="F112" s="6" t="s">
        <v>61</v>
      </c>
      <c r="G112" s="12">
        <v>16.3</v>
      </c>
      <c r="H112" s="6" t="s">
        <v>40</v>
      </c>
      <c r="I112" s="4" t="s">
        <v>111</v>
      </c>
      <c r="J112" s="56">
        <v>1</v>
      </c>
      <c r="K112" s="70"/>
      <c r="L112" s="70" t="s">
        <v>77</v>
      </c>
      <c r="M112" s="70"/>
      <c r="N112" s="70"/>
      <c r="O112" s="70"/>
      <c r="P112" s="6"/>
    </row>
    <row r="113" spans="1:17" x14ac:dyDescent="0.25">
      <c r="A113" s="5" t="s">
        <v>131</v>
      </c>
      <c r="B113" s="14" t="s">
        <v>748</v>
      </c>
      <c r="C113" s="184" t="s">
        <v>748</v>
      </c>
      <c r="D113" s="308"/>
      <c r="E113" s="5" t="s">
        <v>749</v>
      </c>
      <c r="F113" s="6" t="s">
        <v>61</v>
      </c>
      <c r="G113" s="12">
        <v>4.4530000000000003</v>
      </c>
      <c r="H113" s="6" t="s">
        <v>40</v>
      </c>
      <c r="I113" s="4" t="s">
        <v>111</v>
      </c>
      <c r="J113" s="56">
        <v>1</v>
      </c>
      <c r="K113" s="70"/>
      <c r="L113" s="70"/>
      <c r="M113" s="70" t="s">
        <v>77</v>
      </c>
      <c r="N113" s="70"/>
      <c r="O113" s="70"/>
      <c r="P113" s="6"/>
    </row>
    <row r="114" spans="1:17" x14ac:dyDescent="0.25">
      <c r="A114" s="5" t="s">
        <v>131</v>
      </c>
      <c r="B114" s="14" t="s">
        <v>750</v>
      </c>
      <c r="C114" s="184" t="s">
        <v>750</v>
      </c>
      <c r="D114" s="308"/>
      <c r="E114" s="5" t="s">
        <v>643</v>
      </c>
      <c r="F114" s="6" t="s">
        <v>61</v>
      </c>
      <c r="G114" s="12">
        <v>14.843999999999999</v>
      </c>
      <c r="H114" s="6" t="s">
        <v>40</v>
      </c>
      <c r="I114" s="4" t="s">
        <v>41</v>
      </c>
      <c r="J114" s="55">
        <v>1.9E-2</v>
      </c>
      <c r="K114" s="373" t="s">
        <v>42</v>
      </c>
      <c r="L114" s="374"/>
      <c r="M114" s="374"/>
      <c r="N114" s="374"/>
      <c r="O114" s="375"/>
      <c r="P114" s="6"/>
    </row>
    <row r="115" spans="1:17" x14ac:dyDescent="0.25">
      <c r="A115" s="5" t="s">
        <v>131</v>
      </c>
      <c r="B115" s="14" t="s">
        <v>751</v>
      </c>
      <c r="C115" s="184" t="s">
        <v>751</v>
      </c>
      <c r="D115" s="308"/>
      <c r="E115" s="5" t="s">
        <v>146</v>
      </c>
      <c r="F115" s="6" t="s">
        <v>662</v>
      </c>
      <c r="G115" s="12">
        <v>14.9</v>
      </c>
      <c r="H115" s="6" t="s">
        <v>75</v>
      </c>
      <c r="I115" s="4" t="s">
        <v>122</v>
      </c>
      <c r="J115" s="56">
        <v>5</v>
      </c>
      <c r="K115" s="72" t="s">
        <v>77</v>
      </c>
      <c r="L115" s="72" t="s">
        <v>77</v>
      </c>
      <c r="M115" s="72" t="s">
        <v>77</v>
      </c>
      <c r="N115" s="72" t="s">
        <v>77</v>
      </c>
      <c r="O115" s="72" t="s">
        <v>77</v>
      </c>
      <c r="P115" s="6"/>
    </row>
    <row r="116" spans="1:17" x14ac:dyDescent="0.25">
      <c r="A116" s="5" t="s">
        <v>131</v>
      </c>
      <c r="B116" s="14" t="s">
        <v>752</v>
      </c>
      <c r="C116" s="184" t="s">
        <v>752</v>
      </c>
      <c r="D116" s="308"/>
      <c r="E116" s="5" t="s">
        <v>143</v>
      </c>
      <c r="F116" s="6" t="s">
        <v>662</v>
      </c>
      <c r="G116" s="12">
        <v>11.1</v>
      </c>
      <c r="H116" s="6" t="s">
        <v>75</v>
      </c>
      <c r="I116" s="4" t="s">
        <v>122</v>
      </c>
      <c r="J116" s="56">
        <v>5</v>
      </c>
      <c r="K116" s="72" t="s">
        <v>77</v>
      </c>
      <c r="L116" s="72" t="s">
        <v>77</v>
      </c>
      <c r="M116" s="72" t="s">
        <v>77</v>
      </c>
      <c r="N116" s="72" t="s">
        <v>77</v>
      </c>
      <c r="O116" s="72" t="s">
        <v>77</v>
      </c>
      <c r="P116" s="6"/>
    </row>
    <row r="117" spans="1:17" x14ac:dyDescent="0.25">
      <c r="A117" s="5" t="s">
        <v>131</v>
      </c>
      <c r="B117" s="14" t="s">
        <v>753</v>
      </c>
      <c r="C117" s="184" t="s">
        <v>753</v>
      </c>
      <c r="D117" s="308"/>
      <c r="E117" s="5" t="s">
        <v>143</v>
      </c>
      <c r="F117" s="6" t="s">
        <v>662</v>
      </c>
      <c r="G117" s="12">
        <v>6.3</v>
      </c>
      <c r="H117" s="6" t="s">
        <v>75</v>
      </c>
      <c r="I117" s="4" t="s">
        <v>122</v>
      </c>
      <c r="J117" s="56">
        <v>5</v>
      </c>
      <c r="K117" s="72" t="s">
        <v>77</v>
      </c>
      <c r="L117" s="72" t="s">
        <v>77</v>
      </c>
      <c r="M117" s="72" t="s">
        <v>77</v>
      </c>
      <c r="N117" s="72" t="s">
        <v>77</v>
      </c>
      <c r="O117" s="72" t="s">
        <v>77</v>
      </c>
      <c r="P117" s="6"/>
    </row>
    <row r="118" spans="1:17" x14ac:dyDescent="0.25">
      <c r="A118" s="5" t="s">
        <v>131</v>
      </c>
      <c r="B118" s="14" t="s">
        <v>754</v>
      </c>
      <c r="C118" s="184" t="s">
        <v>754</v>
      </c>
      <c r="D118" s="308"/>
      <c r="E118" s="5" t="s">
        <v>146</v>
      </c>
      <c r="F118" s="6" t="s">
        <v>662</v>
      </c>
      <c r="G118" s="12">
        <v>6.3</v>
      </c>
      <c r="H118" s="6" t="s">
        <v>75</v>
      </c>
      <c r="I118" s="4" t="s">
        <v>122</v>
      </c>
      <c r="J118" s="56">
        <v>5</v>
      </c>
      <c r="K118" s="72" t="s">
        <v>77</v>
      </c>
      <c r="L118" s="72" t="s">
        <v>77</v>
      </c>
      <c r="M118" s="72" t="s">
        <v>77</v>
      </c>
      <c r="N118" s="72" t="s">
        <v>77</v>
      </c>
      <c r="O118" s="72" t="s">
        <v>77</v>
      </c>
      <c r="P118" s="6"/>
    </row>
    <row r="119" spans="1:17" x14ac:dyDescent="0.25">
      <c r="A119" s="5" t="s">
        <v>131</v>
      </c>
      <c r="B119" s="14" t="s">
        <v>755</v>
      </c>
      <c r="C119" s="184" t="s">
        <v>755</v>
      </c>
      <c r="D119" s="308"/>
      <c r="E119" s="5" t="s">
        <v>694</v>
      </c>
      <c r="F119" s="6" t="s">
        <v>634</v>
      </c>
      <c r="G119" s="12">
        <v>40.4</v>
      </c>
      <c r="H119" s="6" t="s">
        <v>127</v>
      </c>
      <c r="I119" s="4" t="s">
        <v>76</v>
      </c>
      <c r="J119" s="56">
        <v>3</v>
      </c>
      <c r="K119" s="69" t="s">
        <v>77</v>
      </c>
      <c r="L119" s="69"/>
      <c r="M119" s="69" t="s">
        <v>77</v>
      </c>
      <c r="N119" s="69"/>
      <c r="O119" s="69" t="s">
        <v>77</v>
      </c>
      <c r="P119" s="6"/>
    </row>
    <row r="120" spans="1:17" x14ac:dyDescent="0.25">
      <c r="A120" s="5" t="s">
        <v>131</v>
      </c>
      <c r="B120" s="14" t="s">
        <v>756</v>
      </c>
      <c r="C120" s="184" t="s">
        <v>756</v>
      </c>
      <c r="D120" s="308"/>
      <c r="E120" s="5" t="s">
        <v>757</v>
      </c>
      <c r="F120" s="6" t="s">
        <v>634</v>
      </c>
      <c r="G120" s="12">
        <v>185.3</v>
      </c>
      <c r="H120" s="6" t="s">
        <v>127</v>
      </c>
      <c r="I120" s="4" t="s">
        <v>76</v>
      </c>
      <c r="J120" s="56">
        <v>3</v>
      </c>
      <c r="K120" s="69" t="s">
        <v>77</v>
      </c>
      <c r="L120" s="69"/>
      <c r="M120" s="69" t="s">
        <v>77</v>
      </c>
      <c r="N120" s="69"/>
      <c r="O120" s="69" t="s">
        <v>77</v>
      </c>
      <c r="P120" s="6"/>
    </row>
    <row r="121" spans="1:17" x14ac:dyDescent="0.25">
      <c r="A121" s="5" t="s">
        <v>131</v>
      </c>
      <c r="B121" s="14" t="s">
        <v>758</v>
      </c>
      <c r="C121" s="184" t="s">
        <v>758</v>
      </c>
      <c r="D121" s="308"/>
      <c r="E121" s="5" t="s">
        <v>759</v>
      </c>
      <c r="F121" s="6" t="s">
        <v>61</v>
      </c>
      <c r="G121" s="12">
        <v>101.1</v>
      </c>
      <c r="H121" s="6" t="s">
        <v>127</v>
      </c>
      <c r="I121" s="4" t="s">
        <v>111</v>
      </c>
      <c r="J121" s="56">
        <v>1</v>
      </c>
      <c r="K121" s="70"/>
      <c r="L121" s="70"/>
      <c r="M121" s="70"/>
      <c r="N121" s="70" t="s">
        <v>77</v>
      </c>
      <c r="O121" s="70"/>
      <c r="P121" s="6"/>
    </row>
    <row r="122" spans="1:17" x14ac:dyDescent="0.25">
      <c r="A122" s="5" t="s">
        <v>131</v>
      </c>
      <c r="B122" s="14" t="s">
        <v>760</v>
      </c>
      <c r="C122" s="184" t="s">
        <v>760</v>
      </c>
      <c r="D122" s="308"/>
      <c r="E122" s="5" t="s">
        <v>761</v>
      </c>
      <c r="F122" s="6" t="s">
        <v>61</v>
      </c>
      <c r="G122" s="12">
        <v>63.4</v>
      </c>
      <c r="H122" s="6" t="s">
        <v>127</v>
      </c>
      <c r="I122" s="4" t="s">
        <v>111</v>
      </c>
      <c r="J122" s="56">
        <v>1</v>
      </c>
      <c r="K122" s="70"/>
      <c r="L122" s="70"/>
      <c r="M122" s="70" t="s">
        <v>77</v>
      </c>
      <c r="N122" s="70"/>
      <c r="O122" s="70"/>
      <c r="P122" s="6"/>
    </row>
    <row r="123" spans="1:17" x14ac:dyDescent="0.25">
      <c r="A123" s="5" t="s">
        <v>131</v>
      </c>
      <c r="B123" s="14" t="s">
        <v>762</v>
      </c>
      <c r="C123" s="184" t="s">
        <v>762</v>
      </c>
      <c r="D123" s="308"/>
      <c r="E123" s="5" t="s">
        <v>706</v>
      </c>
      <c r="F123" s="6" t="s">
        <v>634</v>
      </c>
      <c r="G123" s="12">
        <v>7.5</v>
      </c>
      <c r="H123" s="6" t="s">
        <v>61</v>
      </c>
      <c r="I123" s="4" t="s">
        <v>76</v>
      </c>
      <c r="J123" s="56">
        <v>3</v>
      </c>
      <c r="K123" s="69" t="s">
        <v>77</v>
      </c>
      <c r="L123" s="69"/>
      <c r="M123" s="69" t="s">
        <v>77</v>
      </c>
      <c r="N123" s="69"/>
      <c r="O123" s="69" t="s">
        <v>77</v>
      </c>
      <c r="P123" s="6"/>
    </row>
    <row r="124" spans="1:17" x14ac:dyDescent="0.25">
      <c r="A124" s="5" t="s">
        <v>131</v>
      </c>
      <c r="B124" s="14" t="s">
        <v>763</v>
      </c>
      <c r="C124" s="184" t="s">
        <v>763</v>
      </c>
      <c r="D124" s="308"/>
      <c r="E124" s="5" t="s">
        <v>764</v>
      </c>
      <c r="F124" s="6" t="s">
        <v>634</v>
      </c>
      <c r="G124" s="12">
        <v>4.2</v>
      </c>
      <c r="H124" s="6" t="s">
        <v>61</v>
      </c>
      <c r="I124" s="4" t="s">
        <v>76</v>
      </c>
      <c r="J124" s="56">
        <v>3</v>
      </c>
      <c r="K124" s="69" t="s">
        <v>77</v>
      </c>
      <c r="L124" s="69"/>
      <c r="M124" s="69" t="s">
        <v>77</v>
      </c>
      <c r="N124" s="69"/>
      <c r="O124" s="69" t="s">
        <v>77</v>
      </c>
      <c r="P124" s="6"/>
    </row>
    <row r="125" spans="1:17" x14ac:dyDescent="0.25">
      <c r="A125" s="5" t="s">
        <v>131</v>
      </c>
      <c r="B125" s="14" t="s">
        <v>765</v>
      </c>
      <c r="C125" s="184" t="s">
        <v>765</v>
      </c>
      <c r="D125" s="308"/>
      <c r="E125" s="5" t="s">
        <v>661</v>
      </c>
      <c r="F125" s="6" t="s">
        <v>662</v>
      </c>
      <c r="G125" s="12">
        <v>19.8</v>
      </c>
      <c r="H125" s="6" t="s">
        <v>69</v>
      </c>
      <c r="I125" s="4" t="s">
        <v>116</v>
      </c>
      <c r="J125" s="56">
        <v>2</v>
      </c>
      <c r="K125" s="68" t="s">
        <v>77</v>
      </c>
      <c r="L125" s="68"/>
      <c r="M125" s="68" t="s">
        <v>77</v>
      </c>
      <c r="N125" s="68"/>
      <c r="O125" s="68"/>
      <c r="P125" s="6"/>
    </row>
    <row r="126" spans="1:17" x14ac:dyDescent="0.25">
      <c r="A126" s="5" t="s">
        <v>131</v>
      </c>
      <c r="B126" s="14" t="s">
        <v>766</v>
      </c>
      <c r="C126" s="184" t="s">
        <v>766</v>
      </c>
      <c r="D126" s="308"/>
      <c r="E126" s="5" t="s">
        <v>663</v>
      </c>
      <c r="F126" s="6" t="s">
        <v>662</v>
      </c>
      <c r="G126" s="12">
        <v>17.3</v>
      </c>
      <c r="H126" s="6" t="s">
        <v>69</v>
      </c>
      <c r="I126" s="4" t="s">
        <v>116</v>
      </c>
      <c r="J126" s="56">
        <v>2</v>
      </c>
      <c r="K126" s="68" t="s">
        <v>77</v>
      </c>
      <c r="L126" s="68"/>
      <c r="M126" s="68" t="s">
        <v>77</v>
      </c>
      <c r="N126" s="68"/>
      <c r="O126" s="68"/>
      <c r="P126" s="6"/>
    </row>
    <row r="127" spans="1:17" x14ac:dyDescent="0.25">
      <c r="A127" s="28" t="s">
        <v>131</v>
      </c>
      <c r="B127" s="29" t="s">
        <v>767</v>
      </c>
      <c r="C127" s="184" t="s">
        <v>767</v>
      </c>
      <c r="D127" s="308"/>
      <c r="E127" s="28" t="s">
        <v>716</v>
      </c>
      <c r="F127" s="30" t="s">
        <v>662</v>
      </c>
      <c r="G127" s="31">
        <v>24.5</v>
      </c>
      <c r="H127" s="30" t="s">
        <v>69</v>
      </c>
      <c r="I127" s="33" t="s">
        <v>116</v>
      </c>
      <c r="J127" s="56">
        <v>2</v>
      </c>
      <c r="K127" s="68" t="s">
        <v>77</v>
      </c>
      <c r="L127" s="68"/>
      <c r="M127" s="68" t="s">
        <v>77</v>
      </c>
      <c r="N127" s="68"/>
      <c r="O127" s="68"/>
      <c r="P127" s="6"/>
    </row>
    <row r="128" spans="1:17" x14ac:dyDescent="0.25">
      <c r="A128" s="28"/>
      <c r="B128" s="29"/>
      <c r="C128" s="184"/>
      <c r="D128" s="308"/>
      <c r="E128" s="28"/>
      <c r="F128" s="30"/>
      <c r="G128" s="31"/>
      <c r="H128" s="30"/>
      <c r="I128" s="33"/>
      <c r="J128" s="254"/>
      <c r="K128" s="33"/>
      <c r="L128" s="33"/>
      <c r="M128" s="33"/>
      <c r="N128" s="33"/>
      <c r="O128" s="33"/>
      <c r="P128" s="30"/>
      <c r="Q128" s="32"/>
    </row>
    <row r="129" spans="1:16" x14ac:dyDescent="0.25">
      <c r="A129" s="172" t="s">
        <v>182</v>
      </c>
      <c r="B129" s="14" t="s">
        <v>327</v>
      </c>
      <c r="C129" s="184" t="s">
        <v>327</v>
      </c>
      <c r="D129" s="308"/>
      <c r="E129" s="5" t="s">
        <v>665</v>
      </c>
      <c r="F129" s="6" t="s">
        <v>662</v>
      </c>
      <c r="G129" s="12">
        <v>7.2</v>
      </c>
      <c r="H129" s="6" t="s">
        <v>75</v>
      </c>
      <c r="I129" s="4" t="s">
        <v>122</v>
      </c>
      <c r="J129" s="56">
        <v>5</v>
      </c>
      <c r="K129" s="72" t="s">
        <v>77</v>
      </c>
      <c r="L129" s="72" t="s">
        <v>77</v>
      </c>
      <c r="M129" s="72" t="s">
        <v>77</v>
      </c>
      <c r="N129" s="72" t="s">
        <v>77</v>
      </c>
      <c r="O129" s="72" t="s">
        <v>77</v>
      </c>
      <c r="P129" s="6"/>
    </row>
    <row r="130" spans="1:16" x14ac:dyDescent="0.25">
      <c r="A130" s="5" t="s">
        <v>182</v>
      </c>
      <c r="B130" s="14" t="s">
        <v>329</v>
      </c>
      <c r="C130" s="184" t="s">
        <v>329</v>
      </c>
      <c r="D130" s="308"/>
      <c r="E130" s="5" t="s">
        <v>114</v>
      </c>
      <c r="F130" s="6" t="s">
        <v>61</v>
      </c>
      <c r="G130" s="12">
        <v>7.3</v>
      </c>
      <c r="H130" s="6" t="s">
        <v>40</v>
      </c>
      <c r="I130" s="4">
        <v>0</v>
      </c>
      <c r="J130" s="56">
        <v>0</v>
      </c>
      <c r="K130" s="4"/>
      <c r="L130" s="4"/>
      <c r="M130" s="4"/>
      <c r="N130" s="4"/>
      <c r="O130" s="4"/>
      <c r="P130" s="6"/>
    </row>
    <row r="131" spans="1:16" x14ac:dyDescent="0.25">
      <c r="A131" s="5" t="s">
        <v>182</v>
      </c>
      <c r="B131" s="14" t="s">
        <v>421</v>
      </c>
      <c r="C131" s="184" t="s">
        <v>421</v>
      </c>
      <c r="D131" s="308"/>
      <c r="E131" s="5" t="s">
        <v>666</v>
      </c>
      <c r="F131" s="6" t="s">
        <v>662</v>
      </c>
      <c r="G131" s="12">
        <v>7.1</v>
      </c>
      <c r="H131" s="6" t="s">
        <v>75</v>
      </c>
      <c r="I131" s="4" t="s">
        <v>122</v>
      </c>
      <c r="J131" s="56">
        <v>5</v>
      </c>
      <c r="K131" s="72" t="s">
        <v>77</v>
      </c>
      <c r="L131" s="72" t="s">
        <v>77</v>
      </c>
      <c r="M131" s="72" t="s">
        <v>77</v>
      </c>
      <c r="N131" s="72" t="s">
        <v>77</v>
      </c>
      <c r="O131" s="72" t="s">
        <v>77</v>
      </c>
      <c r="P131" s="6"/>
    </row>
    <row r="132" spans="1:16" x14ac:dyDescent="0.25">
      <c r="A132" s="5" t="s">
        <v>182</v>
      </c>
      <c r="B132" s="14" t="s">
        <v>422</v>
      </c>
      <c r="C132" s="184" t="s">
        <v>422</v>
      </c>
      <c r="D132" s="308"/>
      <c r="E132" s="5" t="s">
        <v>768</v>
      </c>
      <c r="F132" s="6" t="s">
        <v>61</v>
      </c>
      <c r="G132" s="12">
        <v>10.6</v>
      </c>
      <c r="H132" s="6" t="s">
        <v>40</v>
      </c>
      <c r="I132" s="4" t="s">
        <v>106</v>
      </c>
      <c r="J132" s="56">
        <v>0.25</v>
      </c>
      <c r="K132" s="383" t="s">
        <v>433</v>
      </c>
      <c r="L132" s="384"/>
      <c r="M132" s="384"/>
      <c r="N132" s="384"/>
      <c r="O132" s="385"/>
      <c r="P132" s="6"/>
    </row>
    <row r="133" spans="1:16" x14ac:dyDescent="0.25">
      <c r="A133" s="5" t="s">
        <v>182</v>
      </c>
      <c r="B133" s="14" t="s">
        <v>423</v>
      </c>
      <c r="C133" s="184" t="s">
        <v>423</v>
      </c>
      <c r="D133" s="308"/>
      <c r="E133" s="5" t="s">
        <v>769</v>
      </c>
      <c r="F133" s="6" t="s">
        <v>634</v>
      </c>
      <c r="G133" s="12">
        <v>12.4</v>
      </c>
      <c r="H133" s="6" t="s">
        <v>110</v>
      </c>
      <c r="I133" s="4" t="s">
        <v>111</v>
      </c>
      <c r="J133" s="56">
        <v>1</v>
      </c>
      <c r="K133" s="70" t="s">
        <v>77</v>
      </c>
      <c r="L133" s="70"/>
      <c r="M133" s="70"/>
      <c r="N133" s="70"/>
      <c r="O133" s="70"/>
      <c r="P133" s="6"/>
    </row>
    <row r="134" spans="1:16" x14ac:dyDescent="0.25">
      <c r="A134" s="5" t="s">
        <v>182</v>
      </c>
      <c r="B134" s="14" t="s">
        <v>424</v>
      </c>
      <c r="C134" s="184" t="s">
        <v>424</v>
      </c>
      <c r="D134" s="308"/>
      <c r="E134" s="5" t="s">
        <v>187</v>
      </c>
      <c r="F134" s="6" t="s">
        <v>61</v>
      </c>
      <c r="G134" s="12">
        <v>15.6</v>
      </c>
      <c r="H134" s="6" t="s">
        <v>174</v>
      </c>
      <c r="I134" s="4" t="s">
        <v>106</v>
      </c>
      <c r="J134" s="55">
        <v>0.25</v>
      </c>
      <c r="K134" s="383" t="s">
        <v>433</v>
      </c>
      <c r="L134" s="384"/>
      <c r="M134" s="384"/>
      <c r="N134" s="384"/>
      <c r="O134" s="385"/>
      <c r="P134" s="6"/>
    </row>
    <row r="135" spans="1:16" x14ac:dyDescent="0.25">
      <c r="A135" s="5" t="s">
        <v>182</v>
      </c>
      <c r="B135" s="14" t="s">
        <v>425</v>
      </c>
      <c r="C135" s="184" t="s">
        <v>425</v>
      </c>
      <c r="D135" s="308"/>
      <c r="E135" s="5" t="s">
        <v>770</v>
      </c>
      <c r="F135" s="6" t="s">
        <v>61</v>
      </c>
      <c r="G135" s="12">
        <v>10.6</v>
      </c>
      <c r="H135" s="6" t="s">
        <v>174</v>
      </c>
      <c r="I135" s="4" t="s">
        <v>106</v>
      </c>
      <c r="J135" s="55">
        <v>0.25</v>
      </c>
      <c r="K135" s="383" t="s">
        <v>433</v>
      </c>
      <c r="L135" s="384"/>
      <c r="M135" s="384"/>
      <c r="N135" s="384"/>
      <c r="O135" s="385"/>
      <c r="P135" s="6"/>
    </row>
    <row r="136" spans="1:16" x14ac:dyDescent="0.25">
      <c r="A136" s="5" t="s">
        <v>182</v>
      </c>
      <c r="B136" s="14" t="s">
        <v>426</v>
      </c>
      <c r="C136" s="184" t="s">
        <v>426</v>
      </c>
      <c r="D136" s="308"/>
      <c r="E136" s="5" t="s">
        <v>771</v>
      </c>
      <c r="F136" s="6" t="s">
        <v>61</v>
      </c>
      <c r="G136" s="12">
        <v>15</v>
      </c>
      <c r="H136" s="6" t="s">
        <v>110</v>
      </c>
      <c r="I136" s="4" t="s">
        <v>106</v>
      </c>
      <c r="J136" s="56">
        <v>0.25</v>
      </c>
      <c r="K136" s="383" t="s">
        <v>433</v>
      </c>
      <c r="L136" s="384"/>
      <c r="M136" s="384"/>
      <c r="N136" s="384"/>
      <c r="O136" s="385"/>
      <c r="P136" s="6"/>
    </row>
    <row r="137" spans="1:16" x14ac:dyDescent="0.25">
      <c r="A137" s="5" t="s">
        <v>182</v>
      </c>
      <c r="B137" s="14" t="s">
        <v>427</v>
      </c>
      <c r="C137" s="184" t="s">
        <v>427</v>
      </c>
      <c r="D137" s="308"/>
      <c r="E137" s="5" t="s">
        <v>772</v>
      </c>
      <c r="F137" s="6" t="s">
        <v>61</v>
      </c>
      <c r="G137" s="12">
        <v>4.9000000000000004</v>
      </c>
      <c r="H137" s="6" t="s">
        <v>40</v>
      </c>
      <c r="I137" s="4" t="s">
        <v>41</v>
      </c>
      <c r="J137" s="55">
        <v>1.9E-2</v>
      </c>
      <c r="K137" s="373" t="s">
        <v>42</v>
      </c>
      <c r="L137" s="374"/>
      <c r="M137" s="374"/>
      <c r="N137" s="374"/>
      <c r="O137" s="375"/>
      <c r="P137" s="6"/>
    </row>
    <row r="138" spans="1:16" x14ac:dyDescent="0.25">
      <c r="A138" s="5" t="s">
        <v>182</v>
      </c>
      <c r="B138" s="14" t="s">
        <v>428</v>
      </c>
      <c r="C138" s="184" t="s">
        <v>428</v>
      </c>
      <c r="D138" s="308"/>
      <c r="E138" s="5" t="s">
        <v>146</v>
      </c>
      <c r="F138" s="6" t="s">
        <v>662</v>
      </c>
      <c r="G138" s="12">
        <v>7.4</v>
      </c>
      <c r="H138" s="6" t="s">
        <v>75</v>
      </c>
      <c r="I138" s="4" t="s">
        <v>122</v>
      </c>
      <c r="J138" s="56">
        <v>5</v>
      </c>
      <c r="K138" s="72" t="s">
        <v>77</v>
      </c>
      <c r="L138" s="72" t="s">
        <v>77</v>
      </c>
      <c r="M138" s="72" t="s">
        <v>77</v>
      </c>
      <c r="N138" s="72" t="s">
        <v>77</v>
      </c>
      <c r="O138" s="72" t="s">
        <v>77</v>
      </c>
      <c r="P138" s="6"/>
    </row>
    <row r="139" spans="1:16" x14ac:dyDescent="0.25">
      <c r="A139" s="5" t="s">
        <v>182</v>
      </c>
      <c r="B139" s="14" t="s">
        <v>429</v>
      </c>
      <c r="C139" s="184" t="s">
        <v>429</v>
      </c>
      <c r="D139" s="308"/>
      <c r="E139" s="5" t="s">
        <v>143</v>
      </c>
      <c r="F139" s="6" t="s">
        <v>662</v>
      </c>
      <c r="G139" s="12">
        <v>7.2</v>
      </c>
      <c r="H139" s="6" t="s">
        <v>75</v>
      </c>
      <c r="I139" s="4" t="s">
        <v>122</v>
      </c>
      <c r="J139" s="56">
        <v>5</v>
      </c>
      <c r="K139" s="72" t="s">
        <v>77</v>
      </c>
      <c r="L139" s="72" t="s">
        <v>77</v>
      </c>
      <c r="M139" s="72" t="s">
        <v>77</v>
      </c>
      <c r="N139" s="72" t="s">
        <v>77</v>
      </c>
      <c r="O139" s="72" t="s">
        <v>77</v>
      </c>
      <c r="P139" s="6"/>
    </row>
    <row r="140" spans="1:16" x14ac:dyDescent="0.25">
      <c r="A140" s="5" t="s">
        <v>182</v>
      </c>
      <c r="B140" s="14" t="s">
        <v>773</v>
      </c>
      <c r="C140" s="184" t="s">
        <v>773</v>
      </c>
      <c r="D140" s="308"/>
      <c r="E140" s="5" t="s">
        <v>694</v>
      </c>
      <c r="F140" s="6" t="s">
        <v>634</v>
      </c>
      <c r="G140" s="12">
        <v>35.1</v>
      </c>
      <c r="H140" s="6" t="s">
        <v>127</v>
      </c>
      <c r="I140" s="4" t="s">
        <v>116</v>
      </c>
      <c r="J140" s="56">
        <v>2</v>
      </c>
      <c r="K140" s="68" t="s">
        <v>77</v>
      </c>
      <c r="L140" s="68"/>
      <c r="M140" s="68" t="s">
        <v>77</v>
      </c>
      <c r="N140" s="68"/>
      <c r="O140" s="68"/>
      <c r="P140" s="6"/>
    </row>
    <row r="141" spans="1:16" x14ac:dyDescent="0.25">
      <c r="A141" s="5" t="s">
        <v>182</v>
      </c>
      <c r="B141" s="14" t="s">
        <v>774</v>
      </c>
      <c r="C141" s="184" t="s">
        <v>774</v>
      </c>
      <c r="D141" s="308"/>
      <c r="E141" s="5" t="s">
        <v>757</v>
      </c>
      <c r="F141" s="6" t="s">
        <v>634</v>
      </c>
      <c r="G141" s="12">
        <v>115.3</v>
      </c>
      <c r="H141" s="6" t="s">
        <v>127</v>
      </c>
      <c r="I141" s="4" t="s">
        <v>116</v>
      </c>
      <c r="J141" s="56">
        <v>2</v>
      </c>
      <c r="K141" s="68" t="s">
        <v>77</v>
      </c>
      <c r="L141" s="68"/>
      <c r="M141" s="68" t="s">
        <v>77</v>
      </c>
      <c r="N141" s="68"/>
      <c r="O141" s="68"/>
      <c r="P141" s="6"/>
    </row>
    <row r="142" spans="1:16" x14ac:dyDescent="0.25">
      <c r="A142" s="5" t="s">
        <v>182</v>
      </c>
      <c r="B142" s="14" t="s">
        <v>775</v>
      </c>
      <c r="C142" s="184" t="s">
        <v>775</v>
      </c>
      <c r="D142" s="308"/>
      <c r="E142" s="5" t="s">
        <v>764</v>
      </c>
      <c r="F142" s="6" t="s">
        <v>634</v>
      </c>
      <c r="G142" s="12">
        <v>4.3</v>
      </c>
      <c r="H142" s="6" t="s">
        <v>61</v>
      </c>
      <c r="I142" s="4" t="s">
        <v>116</v>
      </c>
      <c r="J142" s="56">
        <v>2</v>
      </c>
      <c r="K142" s="68" t="s">
        <v>77</v>
      </c>
      <c r="L142" s="68"/>
      <c r="M142" s="68" t="s">
        <v>77</v>
      </c>
      <c r="N142" s="68"/>
      <c r="O142" s="68"/>
      <c r="P142" s="6"/>
    </row>
    <row r="143" spans="1:16" x14ac:dyDescent="0.25">
      <c r="A143" s="5" t="s">
        <v>182</v>
      </c>
      <c r="B143" s="14" t="s">
        <v>776</v>
      </c>
      <c r="C143" s="184" t="s">
        <v>776</v>
      </c>
      <c r="D143" s="308"/>
      <c r="E143" s="5" t="s">
        <v>706</v>
      </c>
      <c r="F143" s="6" t="s">
        <v>634</v>
      </c>
      <c r="G143" s="12">
        <v>4.3</v>
      </c>
      <c r="H143" s="6" t="s">
        <v>61</v>
      </c>
      <c r="I143" s="4" t="s">
        <v>116</v>
      </c>
      <c r="J143" s="56">
        <v>2</v>
      </c>
      <c r="K143" s="68" t="s">
        <v>77</v>
      </c>
      <c r="L143" s="68"/>
      <c r="M143" s="68" t="s">
        <v>77</v>
      </c>
      <c r="N143" s="68"/>
      <c r="O143" s="68"/>
      <c r="P143" s="6"/>
    </row>
    <row r="144" spans="1:16" x14ac:dyDescent="0.25">
      <c r="A144" s="5" t="s">
        <v>182</v>
      </c>
      <c r="B144" s="14" t="s">
        <v>777</v>
      </c>
      <c r="C144" s="184" t="s">
        <v>777</v>
      </c>
      <c r="D144" s="308"/>
      <c r="E144" s="5" t="s">
        <v>661</v>
      </c>
      <c r="F144" s="6" t="s">
        <v>662</v>
      </c>
      <c r="G144" s="12">
        <v>19.8</v>
      </c>
      <c r="H144" s="6" t="s">
        <v>69</v>
      </c>
      <c r="I144" s="4" t="s">
        <v>116</v>
      </c>
      <c r="J144" s="56">
        <v>2</v>
      </c>
      <c r="K144" s="68" t="s">
        <v>77</v>
      </c>
      <c r="L144" s="68"/>
      <c r="M144" s="68" t="s">
        <v>77</v>
      </c>
      <c r="N144" s="68"/>
      <c r="O144" s="68"/>
      <c r="P144" s="6"/>
    </row>
    <row r="146" spans="10:10" x14ac:dyDescent="0.25">
      <c r="J146" s="11">
        <f>SUM(J4:J145)</f>
        <v>252.14700000000002</v>
      </c>
    </row>
  </sheetData>
  <autoFilter ref="A2:P144">
    <filterColumn colId="10" showButton="0"/>
    <filterColumn colId="11" showButton="0"/>
    <filterColumn colId="12" showButton="0"/>
    <filterColumn colId="13" showButton="0"/>
  </autoFilter>
  <mergeCells count="52">
    <mergeCell ref="K137:O137"/>
    <mergeCell ref="K50:O50"/>
    <mergeCell ref="K80:O80"/>
    <mergeCell ref="K81:O81"/>
    <mergeCell ref="K90:O90"/>
    <mergeCell ref="K95:O95"/>
    <mergeCell ref="K96:O96"/>
    <mergeCell ref="K114:O114"/>
    <mergeCell ref="K132:O132"/>
    <mergeCell ref="K134:O134"/>
    <mergeCell ref="K135:O135"/>
    <mergeCell ref="K136:O136"/>
    <mergeCell ref="K30:O30"/>
    <mergeCell ref="K31:O31"/>
    <mergeCell ref="K38:O38"/>
    <mergeCell ref="K39:O39"/>
    <mergeCell ref="K34:O34"/>
    <mergeCell ref="K33:O33"/>
    <mergeCell ref="K18:O18"/>
    <mergeCell ref="K19:O19"/>
    <mergeCell ref="K25:O25"/>
    <mergeCell ref="K26:O26"/>
    <mergeCell ref="K27:O27"/>
    <mergeCell ref="K22:O22"/>
    <mergeCell ref="K29:O29"/>
    <mergeCell ref="K20:O20"/>
    <mergeCell ref="K21:O21"/>
    <mergeCell ref="K23:O23"/>
    <mergeCell ref="K24:O24"/>
    <mergeCell ref="K28:O28"/>
    <mergeCell ref="K15:O15"/>
    <mergeCell ref="H2:H3"/>
    <mergeCell ref="I2:I3"/>
    <mergeCell ref="K2:O2"/>
    <mergeCell ref="K17:O17"/>
    <mergeCell ref="K5:O5"/>
    <mergeCell ref="K6:O6"/>
    <mergeCell ref="K7:O7"/>
    <mergeCell ref="K8:O8"/>
    <mergeCell ref="K9:O9"/>
    <mergeCell ref="K11:O11"/>
    <mergeCell ref="K12:O12"/>
    <mergeCell ref="K13:O13"/>
    <mergeCell ref="K14:O14"/>
    <mergeCell ref="K16:O16"/>
    <mergeCell ref="P2:P3"/>
    <mergeCell ref="A2:A3"/>
    <mergeCell ref="B2:B3"/>
    <mergeCell ref="E2:E3"/>
    <mergeCell ref="F2:F3"/>
    <mergeCell ref="G2:G3"/>
    <mergeCell ref="J2:J3"/>
  </mergeCells>
  <conditionalFormatting sqref="K1:O3 K145:O65539">
    <cfRule type="cellIs" dxfId="17" priority="21" stopIfTrue="1" operator="equal">
      <formula>"x"</formula>
    </cfRule>
  </conditionalFormatting>
  <printOptions horizontalCentered="1"/>
  <pageMargins left="0.39370078740157483" right="0.19685039370078741" top="0.98425196850393704" bottom="0.59055118110236227" header="0.39370078740157483" footer="0.19685039370078741"/>
  <pageSetup paperSize="9" scale="77" fitToHeight="4" orientation="portrait" r:id="rId1"/>
  <headerFooter>
    <oddHeader>&amp;L&amp;"Calibri,Fett"&amp;14Uni Erfurt, Nordhäuser Str. 63
Revierplan&amp;C&amp;"Arial,Fett"&amp;12KIZ (Kommunikations- 
und Informationszentrum&amp;R&amp;G</oddHeader>
    <oddFooter>&amp;C&amp;P/&amp;N&amp;R&amp;"Calibri,Standard"&amp;8
Stand: &amp;D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Ruler="0" topLeftCell="A31" zoomScaleNormal="100" zoomScaleSheetLayoutView="90" workbookViewId="0">
      <selection sqref="A1:N62"/>
    </sheetView>
  </sheetViews>
  <sheetFormatPr baseColWidth="10" defaultColWidth="11.42578125" defaultRowHeight="15.75" x14ac:dyDescent="0.25"/>
  <cols>
    <col min="1" max="1" width="6.140625" style="13" customWidth="1"/>
    <col min="2" max="2" width="9" style="3" customWidth="1"/>
    <col min="3" max="3" width="21.5703125" style="3" customWidth="1"/>
    <col min="4" max="4" width="7.28515625" style="1" customWidth="1"/>
    <col min="5" max="5" width="8" style="3" customWidth="1"/>
    <col min="6" max="6" width="6.5703125" style="11" customWidth="1"/>
    <col min="7" max="7" width="5.140625" style="2" customWidth="1"/>
    <col min="8" max="8" width="17.7109375" style="2" customWidth="1"/>
    <col min="9" max="13" width="5" style="11" customWidth="1"/>
    <col min="14" max="14" width="7.140625" style="11" customWidth="1"/>
    <col min="15" max="16384" width="11.42578125" style="1"/>
  </cols>
  <sheetData>
    <row r="1" spans="1:16" ht="12" customHeight="1" thickBot="1" x14ac:dyDescent="0.3"/>
    <row r="2" spans="1:16" ht="16.5" thickBot="1" x14ac:dyDescent="0.3">
      <c r="A2" s="357" t="s">
        <v>21</v>
      </c>
      <c r="B2" s="359" t="s">
        <v>22</v>
      </c>
      <c r="C2" s="359" t="s">
        <v>23</v>
      </c>
      <c r="D2" s="359" t="s">
        <v>24</v>
      </c>
      <c r="E2" s="359" t="s">
        <v>25</v>
      </c>
      <c r="F2" s="361" t="s">
        <v>26</v>
      </c>
      <c r="G2" s="363" t="s">
        <v>27</v>
      </c>
      <c r="H2" s="368" t="s">
        <v>28</v>
      </c>
      <c r="I2" s="365" t="s">
        <v>29</v>
      </c>
      <c r="J2" s="366"/>
      <c r="K2" s="366"/>
      <c r="L2" s="366"/>
      <c r="M2" s="367"/>
      <c r="N2" s="355" t="s">
        <v>30</v>
      </c>
    </row>
    <row r="3" spans="1:16" ht="16.5" thickBot="1" x14ac:dyDescent="0.3">
      <c r="A3" s="358"/>
      <c r="B3" s="360"/>
      <c r="C3" s="360"/>
      <c r="D3" s="360"/>
      <c r="E3" s="360"/>
      <c r="F3" s="362"/>
      <c r="G3" s="364"/>
      <c r="H3" s="369"/>
      <c r="I3" s="10" t="s">
        <v>31</v>
      </c>
      <c r="J3" s="9" t="s">
        <v>32</v>
      </c>
      <c r="K3" s="9" t="s">
        <v>33</v>
      </c>
      <c r="L3" s="9" t="s">
        <v>34</v>
      </c>
      <c r="M3" s="8" t="s">
        <v>35</v>
      </c>
      <c r="N3" s="356"/>
    </row>
    <row r="4" spans="1:16" x14ac:dyDescent="0.25">
      <c r="A4" s="172" t="s">
        <v>115</v>
      </c>
      <c r="B4" s="14" t="s">
        <v>271</v>
      </c>
      <c r="C4" s="5" t="s">
        <v>778</v>
      </c>
      <c r="D4" s="6" t="s">
        <v>68</v>
      </c>
      <c r="E4" s="12">
        <v>20.100000000000001</v>
      </c>
      <c r="F4" s="6" t="s">
        <v>69</v>
      </c>
      <c r="G4" s="4" t="s">
        <v>111</v>
      </c>
      <c r="H4" s="55">
        <v>1</v>
      </c>
      <c r="I4" s="70" t="s">
        <v>77</v>
      </c>
      <c r="J4" s="70"/>
      <c r="K4" s="70"/>
      <c r="L4" s="70"/>
      <c r="M4" s="70"/>
      <c r="N4" s="6"/>
    </row>
    <row r="5" spans="1:16" x14ac:dyDescent="0.25">
      <c r="A5" s="5" t="s">
        <v>115</v>
      </c>
      <c r="B5" s="14" t="s">
        <v>272</v>
      </c>
      <c r="C5" s="5" t="s">
        <v>59</v>
      </c>
      <c r="D5" s="6" t="s">
        <v>60</v>
      </c>
      <c r="E5" s="12">
        <v>18.7</v>
      </c>
      <c r="F5" s="6" t="s">
        <v>61</v>
      </c>
      <c r="G5" s="4" t="s">
        <v>111</v>
      </c>
      <c r="H5" s="55">
        <v>1</v>
      </c>
      <c r="I5" s="70" t="s">
        <v>77</v>
      </c>
      <c r="J5" s="70"/>
      <c r="K5" s="70"/>
      <c r="L5" s="70"/>
      <c r="M5" s="70"/>
      <c r="N5" s="6"/>
    </row>
    <row r="6" spans="1:16" x14ac:dyDescent="0.25">
      <c r="A6" s="5" t="s">
        <v>115</v>
      </c>
      <c r="B6" s="14" t="s">
        <v>275</v>
      </c>
      <c r="C6" s="5" t="s">
        <v>38</v>
      </c>
      <c r="D6" s="6" t="s">
        <v>60</v>
      </c>
      <c r="E6" s="12">
        <v>28</v>
      </c>
      <c r="F6" s="6" t="s">
        <v>40</v>
      </c>
      <c r="G6" s="4" t="s">
        <v>41</v>
      </c>
      <c r="H6" s="56">
        <v>1.9E-2</v>
      </c>
      <c r="I6" s="373" t="s">
        <v>779</v>
      </c>
      <c r="J6" s="374"/>
      <c r="K6" s="374"/>
      <c r="L6" s="374"/>
      <c r="M6" s="375"/>
      <c r="N6" s="6"/>
    </row>
    <row r="7" spans="1:16" x14ac:dyDescent="0.25">
      <c r="A7" s="5" t="s">
        <v>115</v>
      </c>
      <c r="B7" s="14" t="s">
        <v>276</v>
      </c>
      <c r="C7" s="5" t="s">
        <v>38</v>
      </c>
      <c r="D7" s="6" t="s">
        <v>60</v>
      </c>
      <c r="E7" s="12">
        <v>28.3</v>
      </c>
      <c r="F7" s="6" t="s">
        <v>40</v>
      </c>
      <c r="G7" s="4" t="s">
        <v>41</v>
      </c>
      <c r="H7" s="55">
        <v>1.9E-2</v>
      </c>
      <c r="I7" s="373" t="s">
        <v>779</v>
      </c>
      <c r="J7" s="374"/>
      <c r="K7" s="374"/>
      <c r="L7" s="374"/>
      <c r="M7" s="375"/>
      <c r="N7" s="52"/>
      <c r="O7" s="24"/>
      <c r="P7" s="66"/>
    </row>
    <row r="8" spans="1:16" x14ac:dyDescent="0.25">
      <c r="A8" s="5" t="s">
        <v>115</v>
      </c>
      <c r="B8" s="14" t="s">
        <v>406</v>
      </c>
      <c r="C8" s="5" t="s">
        <v>59</v>
      </c>
      <c r="D8" s="6" t="s">
        <v>60</v>
      </c>
      <c r="E8" s="12">
        <v>8.4</v>
      </c>
      <c r="F8" s="6" t="s">
        <v>61</v>
      </c>
      <c r="G8" s="4" t="s">
        <v>111</v>
      </c>
      <c r="H8" s="55">
        <v>1</v>
      </c>
      <c r="I8" s="70" t="s">
        <v>77</v>
      </c>
      <c r="J8" s="70"/>
      <c r="K8" s="70"/>
      <c r="L8" s="70"/>
      <c r="M8" s="70"/>
      <c r="N8" s="52"/>
      <c r="O8" s="24"/>
      <c r="P8" s="66"/>
    </row>
    <row r="9" spans="1:16" x14ac:dyDescent="0.25">
      <c r="A9" s="5" t="s">
        <v>115</v>
      </c>
      <c r="B9" s="14" t="s">
        <v>277</v>
      </c>
      <c r="C9" s="5" t="s">
        <v>532</v>
      </c>
      <c r="D9" s="6" t="s">
        <v>93</v>
      </c>
      <c r="E9" s="12">
        <v>37.6</v>
      </c>
      <c r="F9" s="6" t="s">
        <v>120</v>
      </c>
      <c r="G9" s="4" t="s">
        <v>111</v>
      </c>
      <c r="H9" s="55">
        <v>1</v>
      </c>
      <c r="I9" s="70" t="s">
        <v>77</v>
      </c>
      <c r="J9" s="70"/>
      <c r="K9" s="70"/>
      <c r="L9" s="70"/>
      <c r="M9" s="70"/>
      <c r="N9" s="52"/>
      <c r="O9" s="66"/>
      <c r="P9" s="66"/>
    </row>
    <row r="10" spans="1:16" x14ac:dyDescent="0.25">
      <c r="A10" s="5" t="s">
        <v>115</v>
      </c>
      <c r="B10" s="14" t="s">
        <v>277</v>
      </c>
      <c r="C10" s="5" t="s">
        <v>250</v>
      </c>
      <c r="D10" s="6" t="s">
        <v>93</v>
      </c>
      <c r="E10" s="12">
        <v>0.8</v>
      </c>
      <c r="F10" s="6" t="s">
        <v>120</v>
      </c>
      <c r="G10" s="4" t="s">
        <v>111</v>
      </c>
      <c r="H10" s="56">
        <v>1</v>
      </c>
      <c r="I10" s="70" t="s">
        <v>77</v>
      </c>
      <c r="J10" s="70"/>
      <c r="K10" s="70"/>
      <c r="L10" s="70"/>
      <c r="M10" s="70"/>
      <c r="N10" s="6"/>
    </row>
    <row r="11" spans="1:16" x14ac:dyDescent="0.25">
      <c r="A11" s="5" t="s">
        <v>115</v>
      </c>
      <c r="B11" s="14" t="s">
        <v>278</v>
      </c>
      <c r="C11" s="5" t="s">
        <v>38</v>
      </c>
      <c r="D11" s="6" t="s">
        <v>60</v>
      </c>
      <c r="E11" s="12">
        <v>13.5</v>
      </c>
      <c r="F11" s="6" t="s">
        <v>40</v>
      </c>
      <c r="G11" s="4" t="s">
        <v>106</v>
      </c>
      <c r="H11" s="55">
        <v>0.25</v>
      </c>
      <c r="I11" s="383" t="s">
        <v>780</v>
      </c>
      <c r="J11" s="384"/>
      <c r="K11" s="384"/>
      <c r="L11" s="384"/>
      <c r="M11" s="385"/>
      <c r="N11" s="6"/>
    </row>
    <row r="12" spans="1:16" x14ac:dyDescent="0.25">
      <c r="A12" s="5" t="s">
        <v>115</v>
      </c>
      <c r="B12" s="14" t="s">
        <v>279</v>
      </c>
      <c r="C12" s="5" t="s">
        <v>282</v>
      </c>
      <c r="D12" s="6" t="s">
        <v>50</v>
      </c>
      <c r="E12" s="12">
        <v>3.3</v>
      </c>
      <c r="F12" s="6" t="s">
        <v>75</v>
      </c>
      <c r="G12" s="4" t="s">
        <v>122</v>
      </c>
      <c r="H12" s="56">
        <v>5</v>
      </c>
      <c r="I12" s="72" t="s">
        <v>77</v>
      </c>
      <c r="J12" s="72" t="s">
        <v>77</v>
      </c>
      <c r="K12" s="72" t="s">
        <v>77</v>
      </c>
      <c r="L12" s="72" t="s">
        <v>77</v>
      </c>
      <c r="M12" s="72" t="s">
        <v>77</v>
      </c>
      <c r="N12" s="6"/>
    </row>
    <row r="13" spans="1:16" x14ac:dyDescent="0.25">
      <c r="A13" s="5" t="s">
        <v>115</v>
      </c>
      <c r="B13" s="14" t="s">
        <v>280</v>
      </c>
      <c r="C13" s="5" t="s">
        <v>282</v>
      </c>
      <c r="D13" s="6" t="s">
        <v>50</v>
      </c>
      <c r="E13" s="12">
        <v>5.2</v>
      </c>
      <c r="F13" s="6" t="s">
        <v>75</v>
      </c>
      <c r="G13" s="4" t="s">
        <v>122</v>
      </c>
      <c r="H13" s="55">
        <v>5</v>
      </c>
      <c r="I13" s="72" t="s">
        <v>77</v>
      </c>
      <c r="J13" s="72" t="s">
        <v>77</v>
      </c>
      <c r="K13" s="72" t="s">
        <v>77</v>
      </c>
      <c r="L13" s="72" t="s">
        <v>77</v>
      </c>
      <c r="M13" s="72" t="s">
        <v>77</v>
      </c>
      <c r="N13" s="6"/>
    </row>
    <row r="14" spans="1:16" x14ac:dyDescent="0.25">
      <c r="A14" s="5" t="s">
        <v>115</v>
      </c>
      <c r="B14" s="14" t="s">
        <v>283</v>
      </c>
      <c r="C14" s="5" t="s">
        <v>282</v>
      </c>
      <c r="D14" s="6" t="s">
        <v>50</v>
      </c>
      <c r="E14" s="12">
        <v>13.5</v>
      </c>
      <c r="F14" s="6" t="s">
        <v>75</v>
      </c>
      <c r="G14" s="4" t="s">
        <v>122</v>
      </c>
      <c r="H14" s="56">
        <v>5</v>
      </c>
      <c r="I14" s="72" t="s">
        <v>77</v>
      </c>
      <c r="J14" s="72" t="s">
        <v>77</v>
      </c>
      <c r="K14" s="72" t="s">
        <v>77</v>
      </c>
      <c r="L14" s="72" t="s">
        <v>77</v>
      </c>
      <c r="M14" s="72" t="s">
        <v>77</v>
      </c>
      <c r="N14" s="6"/>
    </row>
    <row r="15" spans="1:16" x14ac:dyDescent="0.25">
      <c r="A15" s="5" t="s">
        <v>115</v>
      </c>
      <c r="B15" s="14" t="s">
        <v>284</v>
      </c>
      <c r="C15" s="5" t="s">
        <v>59</v>
      </c>
      <c r="D15" s="6" t="s">
        <v>50</v>
      </c>
      <c r="E15" s="12">
        <v>3.3</v>
      </c>
      <c r="F15" s="6" t="s">
        <v>61</v>
      </c>
      <c r="G15" s="4" t="s">
        <v>111</v>
      </c>
      <c r="H15" s="56">
        <v>1</v>
      </c>
      <c r="I15" s="70" t="s">
        <v>77</v>
      </c>
      <c r="J15" s="70"/>
      <c r="K15" s="70"/>
      <c r="L15" s="70"/>
      <c r="M15" s="70"/>
      <c r="N15" s="6"/>
    </row>
    <row r="16" spans="1:16" x14ac:dyDescent="0.25">
      <c r="A16" s="5" t="s">
        <v>115</v>
      </c>
      <c r="B16" s="14" t="s">
        <v>285</v>
      </c>
      <c r="C16" s="5" t="s">
        <v>282</v>
      </c>
      <c r="D16" s="6" t="s">
        <v>50</v>
      </c>
      <c r="E16" s="12">
        <v>5.2</v>
      </c>
      <c r="F16" s="6" t="s">
        <v>75</v>
      </c>
      <c r="G16" s="4" t="s">
        <v>122</v>
      </c>
      <c r="H16" s="55">
        <v>5</v>
      </c>
      <c r="I16" s="72" t="s">
        <v>77</v>
      </c>
      <c r="J16" s="72" t="s">
        <v>77</v>
      </c>
      <c r="K16" s="72" t="s">
        <v>77</v>
      </c>
      <c r="L16" s="72" t="s">
        <v>77</v>
      </c>
      <c r="M16" s="72" t="s">
        <v>77</v>
      </c>
      <c r="N16" s="6"/>
    </row>
    <row r="17" spans="1:15" x14ac:dyDescent="0.25">
      <c r="A17" s="5" t="s">
        <v>115</v>
      </c>
      <c r="B17" s="14" t="s">
        <v>287</v>
      </c>
      <c r="C17" s="5" t="s">
        <v>59</v>
      </c>
      <c r="D17" s="6" t="s">
        <v>60</v>
      </c>
      <c r="E17" s="12">
        <v>14</v>
      </c>
      <c r="F17" s="6" t="s">
        <v>61</v>
      </c>
      <c r="G17" s="4" t="s">
        <v>111</v>
      </c>
      <c r="H17" s="55">
        <v>1</v>
      </c>
      <c r="I17" s="70" t="s">
        <v>77</v>
      </c>
      <c r="J17" s="70"/>
      <c r="K17" s="70"/>
      <c r="L17" s="70"/>
      <c r="M17" s="70"/>
      <c r="N17" s="6"/>
    </row>
    <row r="18" spans="1:15" x14ac:dyDescent="0.25">
      <c r="A18" s="5" t="s">
        <v>115</v>
      </c>
      <c r="B18" s="14" t="s">
        <v>290</v>
      </c>
      <c r="C18" s="5" t="s">
        <v>778</v>
      </c>
      <c r="D18" s="6" t="s">
        <v>68</v>
      </c>
      <c r="E18" s="12">
        <v>23.3</v>
      </c>
      <c r="F18" s="6" t="s">
        <v>69</v>
      </c>
      <c r="G18" s="4" t="s">
        <v>111</v>
      </c>
      <c r="H18" s="55">
        <v>1</v>
      </c>
      <c r="I18" s="70" t="s">
        <v>77</v>
      </c>
      <c r="J18" s="70"/>
      <c r="K18" s="70"/>
      <c r="L18" s="70"/>
      <c r="M18" s="70"/>
      <c r="N18" s="6"/>
    </row>
    <row r="19" spans="1:15" x14ac:dyDescent="0.25">
      <c r="A19" s="5" t="s">
        <v>115</v>
      </c>
      <c r="B19" s="14" t="s">
        <v>681</v>
      </c>
      <c r="C19" s="5" t="s">
        <v>89</v>
      </c>
      <c r="D19" s="6" t="s">
        <v>93</v>
      </c>
      <c r="E19" s="12">
        <v>14.2</v>
      </c>
      <c r="F19" s="6" t="s">
        <v>40</v>
      </c>
      <c r="G19" s="4" t="s">
        <v>41</v>
      </c>
      <c r="H19" s="56">
        <v>1.9E-2</v>
      </c>
      <c r="I19" s="373" t="s">
        <v>779</v>
      </c>
      <c r="J19" s="374"/>
      <c r="K19" s="374"/>
      <c r="L19" s="374"/>
      <c r="M19" s="375"/>
      <c r="N19" s="6"/>
    </row>
    <row r="20" spans="1:15" x14ac:dyDescent="0.25">
      <c r="A20" s="5" t="s">
        <v>115</v>
      </c>
      <c r="B20" s="14" t="s">
        <v>687</v>
      </c>
      <c r="C20" s="5" t="s">
        <v>778</v>
      </c>
      <c r="D20" s="6" t="s">
        <v>68</v>
      </c>
      <c r="E20" s="12">
        <v>16.2</v>
      </c>
      <c r="F20" s="6" t="s">
        <v>69</v>
      </c>
      <c r="G20" s="4" t="s">
        <v>111</v>
      </c>
      <c r="H20" s="55">
        <v>1</v>
      </c>
      <c r="I20" s="70" t="s">
        <v>77</v>
      </c>
      <c r="J20" s="70"/>
      <c r="K20" s="70"/>
      <c r="L20" s="70"/>
      <c r="M20" s="70"/>
      <c r="N20" s="6"/>
    </row>
    <row r="21" spans="1:15" x14ac:dyDescent="0.25">
      <c r="A21" s="5" t="s">
        <v>115</v>
      </c>
      <c r="B21" s="14" t="s">
        <v>690</v>
      </c>
      <c r="C21" s="5" t="s">
        <v>59</v>
      </c>
      <c r="D21" s="6" t="s">
        <v>68</v>
      </c>
      <c r="E21" s="12">
        <v>4.0999999999999996</v>
      </c>
      <c r="F21" s="6" t="s">
        <v>61</v>
      </c>
      <c r="G21" s="4" t="s">
        <v>111</v>
      </c>
      <c r="H21" s="55">
        <v>1</v>
      </c>
      <c r="I21" s="70" t="s">
        <v>77</v>
      </c>
      <c r="J21" s="70"/>
      <c r="K21" s="70"/>
      <c r="L21" s="70"/>
      <c r="M21" s="70"/>
      <c r="N21" s="6"/>
    </row>
    <row r="22" spans="1:15" x14ac:dyDescent="0.25">
      <c r="A22" s="5"/>
      <c r="B22" s="14"/>
      <c r="C22" s="5"/>
      <c r="D22" s="6"/>
      <c r="E22" s="12"/>
      <c r="F22" s="6"/>
      <c r="G22" s="4"/>
      <c r="H22" s="255"/>
      <c r="I22" s="33"/>
      <c r="J22" s="33"/>
      <c r="K22" s="33"/>
      <c r="L22" s="33"/>
      <c r="M22" s="33"/>
      <c r="N22" s="30"/>
      <c r="O22" s="32"/>
    </row>
    <row r="23" spans="1:15" x14ac:dyDescent="0.25">
      <c r="A23" s="311" t="s">
        <v>131</v>
      </c>
      <c r="B23" s="40" t="s">
        <v>325</v>
      </c>
      <c r="C23" s="39" t="s">
        <v>778</v>
      </c>
      <c r="D23" s="41" t="s">
        <v>68</v>
      </c>
      <c r="E23" s="42">
        <v>23.8</v>
      </c>
      <c r="F23" s="41" t="s">
        <v>69</v>
      </c>
      <c r="G23" s="43" t="s">
        <v>111</v>
      </c>
      <c r="H23" s="56">
        <v>1</v>
      </c>
      <c r="I23" s="70"/>
      <c r="J23" s="70"/>
      <c r="K23" s="70"/>
      <c r="L23" s="70" t="s">
        <v>77</v>
      </c>
      <c r="M23" s="70"/>
      <c r="N23" s="6"/>
    </row>
    <row r="24" spans="1:15" x14ac:dyDescent="0.25">
      <c r="A24" s="5" t="s">
        <v>131</v>
      </c>
      <c r="B24" s="14" t="s">
        <v>408</v>
      </c>
      <c r="C24" s="5" t="s">
        <v>59</v>
      </c>
      <c r="D24" s="6" t="s">
        <v>93</v>
      </c>
      <c r="E24" s="12">
        <v>6</v>
      </c>
      <c r="F24" s="6" t="s">
        <v>61</v>
      </c>
      <c r="G24" s="4" t="s">
        <v>111</v>
      </c>
      <c r="H24" s="56">
        <v>1</v>
      </c>
      <c r="I24" s="70"/>
      <c r="J24" s="70"/>
      <c r="K24" s="70"/>
      <c r="L24" s="70" t="s">
        <v>77</v>
      </c>
      <c r="M24" s="70"/>
      <c r="N24" s="6"/>
    </row>
    <row r="25" spans="1:15" x14ac:dyDescent="0.25">
      <c r="A25" s="5" t="s">
        <v>131</v>
      </c>
      <c r="B25" s="14" t="s">
        <v>409</v>
      </c>
      <c r="C25" s="5" t="s">
        <v>117</v>
      </c>
      <c r="D25" s="6" t="s">
        <v>93</v>
      </c>
      <c r="E25" s="12">
        <v>14.1</v>
      </c>
      <c r="F25" s="6" t="s">
        <v>110</v>
      </c>
      <c r="G25" s="4" t="s">
        <v>111</v>
      </c>
      <c r="H25" s="56">
        <v>1</v>
      </c>
      <c r="I25" s="70"/>
      <c r="J25" s="70"/>
      <c r="K25" s="70"/>
      <c r="L25" s="70" t="s">
        <v>77</v>
      </c>
      <c r="M25" s="70"/>
      <c r="N25" s="6"/>
    </row>
    <row r="26" spans="1:15" x14ac:dyDescent="0.25">
      <c r="A26" s="5" t="s">
        <v>131</v>
      </c>
      <c r="B26" s="14" t="s">
        <v>410</v>
      </c>
      <c r="C26" s="5" t="s">
        <v>38</v>
      </c>
      <c r="D26" s="6" t="s">
        <v>93</v>
      </c>
      <c r="E26" s="12">
        <v>48.7</v>
      </c>
      <c r="F26" s="6" t="s">
        <v>40</v>
      </c>
      <c r="G26" s="4" t="s">
        <v>106</v>
      </c>
      <c r="H26" s="56">
        <v>0.25</v>
      </c>
      <c r="I26" s="383" t="s">
        <v>780</v>
      </c>
      <c r="J26" s="384"/>
      <c r="K26" s="384"/>
      <c r="L26" s="384"/>
      <c r="M26" s="385"/>
      <c r="N26" s="6"/>
    </row>
    <row r="27" spans="1:15" x14ac:dyDescent="0.25">
      <c r="A27" s="5" t="s">
        <v>131</v>
      </c>
      <c r="B27" s="14" t="s">
        <v>411</v>
      </c>
      <c r="C27" s="5" t="s">
        <v>117</v>
      </c>
      <c r="D27" s="6" t="s">
        <v>93</v>
      </c>
      <c r="E27" s="12">
        <v>12.7</v>
      </c>
      <c r="F27" s="6" t="s">
        <v>110</v>
      </c>
      <c r="G27" s="4" t="s">
        <v>111</v>
      </c>
      <c r="H27" s="56">
        <v>1</v>
      </c>
      <c r="I27" s="70"/>
      <c r="J27" s="70"/>
      <c r="K27" s="70"/>
      <c r="L27" s="70" t="s">
        <v>77</v>
      </c>
      <c r="M27" s="70"/>
      <c r="N27" s="6"/>
    </row>
    <row r="28" spans="1:15" x14ac:dyDescent="0.25">
      <c r="A28" s="5" t="s">
        <v>131</v>
      </c>
      <c r="B28" s="14" t="s">
        <v>412</v>
      </c>
      <c r="C28" s="5" t="s">
        <v>117</v>
      </c>
      <c r="D28" s="6" t="s">
        <v>93</v>
      </c>
      <c r="E28" s="12">
        <v>12.7</v>
      </c>
      <c r="F28" s="6" t="s">
        <v>110</v>
      </c>
      <c r="G28" s="4" t="s">
        <v>111</v>
      </c>
      <c r="H28" s="56">
        <v>1</v>
      </c>
      <c r="I28" s="70"/>
      <c r="J28" s="70"/>
      <c r="K28" s="70"/>
      <c r="L28" s="70" t="s">
        <v>77</v>
      </c>
      <c r="M28" s="70"/>
      <c r="N28" s="6"/>
    </row>
    <row r="29" spans="1:15" x14ac:dyDescent="0.25">
      <c r="A29" s="5" t="s">
        <v>131</v>
      </c>
      <c r="B29" s="14" t="s">
        <v>413</v>
      </c>
      <c r="C29" s="5" t="s">
        <v>59</v>
      </c>
      <c r="D29" s="6" t="s">
        <v>93</v>
      </c>
      <c r="E29" s="12">
        <v>9.5</v>
      </c>
      <c r="F29" s="6" t="s">
        <v>61</v>
      </c>
      <c r="G29" s="4" t="s">
        <v>111</v>
      </c>
      <c r="H29" s="56">
        <v>1</v>
      </c>
      <c r="I29" s="70"/>
      <c r="J29" s="70"/>
      <c r="K29" s="70"/>
      <c r="L29" s="70" t="s">
        <v>77</v>
      </c>
      <c r="M29" s="70"/>
      <c r="N29" s="6"/>
    </row>
    <row r="30" spans="1:15" x14ac:dyDescent="0.25">
      <c r="A30" s="5" t="s">
        <v>131</v>
      </c>
      <c r="B30" s="14" t="s">
        <v>414</v>
      </c>
      <c r="C30" s="5" t="s">
        <v>117</v>
      </c>
      <c r="D30" s="6" t="s">
        <v>93</v>
      </c>
      <c r="E30" s="12">
        <v>14</v>
      </c>
      <c r="F30" s="6" t="s">
        <v>110</v>
      </c>
      <c r="G30" s="4" t="s">
        <v>111</v>
      </c>
      <c r="H30" s="56">
        <v>1</v>
      </c>
      <c r="I30" s="70"/>
      <c r="J30" s="70"/>
      <c r="K30" s="70"/>
      <c r="L30" s="70" t="s">
        <v>77</v>
      </c>
      <c r="M30" s="70"/>
      <c r="N30" s="6"/>
    </row>
    <row r="31" spans="1:15" x14ac:dyDescent="0.25">
      <c r="A31" s="5" t="s">
        <v>131</v>
      </c>
      <c r="B31" s="14" t="s">
        <v>415</v>
      </c>
      <c r="C31" s="5" t="s">
        <v>117</v>
      </c>
      <c r="D31" s="6" t="s">
        <v>93</v>
      </c>
      <c r="E31" s="12">
        <v>14</v>
      </c>
      <c r="F31" s="6" t="s">
        <v>110</v>
      </c>
      <c r="G31" s="4" t="s">
        <v>111</v>
      </c>
      <c r="H31" s="56">
        <v>1</v>
      </c>
      <c r="I31" s="70"/>
      <c r="J31" s="70"/>
      <c r="K31" s="70"/>
      <c r="L31" s="70" t="s">
        <v>77</v>
      </c>
      <c r="M31" s="70"/>
      <c r="N31" s="6"/>
    </row>
    <row r="32" spans="1:15" x14ac:dyDescent="0.25">
      <c r="A32" s="5" t="s">
        <v>131</v>
      </c>
      <c r="B32" s="14" t="s">
        <v>416</v>
      </c>
      <c r="C32" s="5" t="s">
        <v>117</v>
      </c>
      <c r="D32" s="6" t="s">
        <v>93</v>
      </c>
      <c r="E32" s="12">
        <v>12.8</v>
      </c>
      <c r="F32" s="6" t="s">
        <v>110</v>
      </c>
      <c r="G32" s="4" t="s">
        <v>111</v>
      </c>
      <c r="H32" s="56">
        <v>1</v>
      </c>
      <c r="I32" s="70"/>
      <c r="J32" s="70"/>
      <c r="K32" s="70"/>
      <c r="L32" s="70" t="s">
        <v>77</v>
      </c>
      <c r="M32" s="70"/>
      <c r="N32" s="6"/>
    </row>
    <row r="33" spans="1:15" x14ac:dyDescent="0.25">
      <c r="A33" s="5" t="s">
        <v>131</v>
      </c>
      <c r="B33" s="14" t="s">
        <v>417</v>
      </c>
      <c r="C33" s="5" t="s">
        <v>139</v>
      </c>
      <c r="D33" s="6" t="s">
        <v>93</v>
      </c>
      <c r="E33" s="12">
        <v>12.7</v>
      </c>
      <c r="F33" s="6" t="s">
        <v>140</v>
      </c>
      <c r="G33" s="4" t="s">
        <v>116</v>
      </c>
      <c r="H33" s="56">
        <v>2</v>
      </c>
      <c r="I33" s="68"/>
      <c r="J33" s="68" t="s">
        <v>77</v>
      </c>
      <c r="K33" s="68"/>
      <c r="L33" s="68" t="s">
        <v>77</v>
      </c>
      <c r="M33" s="68"/>
      <c r="N33" s="6"/>
    </row>
    <row r="34" spans="1:15" x14ac:dyDescent="0.25">
      <c r="A34" s="5" t="s">
        <v>131</v>
      </c>
      <c r="B34" s="14" t="s">
        <v>419</v>
      </c>
      <c r="C34" s="5" t="s">
        <v>117</v>
      </c>
      <c r="D34" s="6" t="s">
        <v>93</v>
      </c>
      <c r="E34" s="12">
        <v>12.7</v>
      </c>
      <c r="F34" s="6" t="s">
        <v>110</v>
      </c>
      <c r="G34" s="4" t="s">
        <v>111</v>
      </c>
      <c r="H34" s="56">
        <v>1</v>
      </c>
      <c r="I34" s="70"/>
      <c r="J34" s="70"/>
      <c r="K34" s="70"/>
      <c r="L34" s="70" t="s">
        <v>77</v>
      </c>
      <c r="M34" s="70"/>
      <c r="N34" s="6"/>
    </row>
    <row r="35" spans="1:15" x14ac:dyDescent="0.25">
      <c r="A35" s="5" t="s">
        <v>131</v>
      </c>
      <c r="B35" s="14" t="s">
        <v>420</v>
      </c>
      <c r="C35" s="5" t="s">
        <v>117</v>
      </c>
      <c r="D35" s="6" t="s">
        <v>93</v>
      </c>
      <c r="E35" s="12">
        <v>16.5</v>
      </c>
      <c r="F35" s="6" t="s">
        <v>110</v>
      </c>
      <c r="G35" s="4" t="s">
        <v>111</v>
      </c>
      <c r="H35" s="56">
        <v>1</v>
      </c>
      <c r="I35" s="70"/>
      <c r="J35" s="70"/>
      <c r="K35" s="70"/>
      <c r="L35" s="70" t="s">
        <v>77</v>
      </c>
      <c r="M35" s="70"/>
      <c r="N35" s="6"/>
    </row>
    <row r="36" spans="1:15" x14ac:dyDescent="0.25">
      <c r="A36" s="5" t="s">
        <v>131</v>
      </c>
      <c r="B36" s="14" t="s">
        <v>727</v>
      </c>
      <c r="C36" s="5" t="s">
        <v>778</v>
      </c>
      <c r="D36" s="6" t="s">
        <v>68</v>
      </c>
      <c r="E36" s="12">
        <v>21.5</v>
      </c>
      <c r="F36" s="6" t="s">
        <v>69</v>
      </c>
      <c r="G36" s="4" t="s">
        <v>111</v>
      </c>
      <c r="H36" s="56">
        <v>1</v>
      </c>
      <c r="I36" s="70"/>
      <c r="J36" s="70"/>
      <c r="K36" s="70"/>
      <c r="L36" s="70" t="s">
        <v>77</v>
      </c>
      <c r="M36" s="70"/>
      <c r="N36" s="6"/>
    </row>
    <row r="37" spans="1:15" x14ac:dyDescent="0.25">
      <c r="A37" s="5" t="s">
        <v>131</v>
      </c>
      <c r="B37" s="14" t="s">
        <v>729</v>
      </c>
      <c r="C37" s="5" t="s">
        <v>59</v>
      </c>
      <c r="D37" s="6" t="s">
        <v>93</v>
      </c>
      <c r="E37" s="12">
        <v>11.9</v>
      </c>
      <c r="F37" s="6" t="s">
        <v>61</v>
      </c>
      <c r="G37" s="4" t="s">
        <v>111</v>
      </c>
      <c r="H37" s="56">
        <v>1</v>
      </c>
      <c r="I37" s="70"/>
      <c r="J37" s="70"/>
      <c r="K37" s="70"/>
      <c r="L37" s="70" t="s">
        <v>77</v>
      </c>
      <c r="M37" s="70"/>
      <c r="N37" s="6"/>
    </row>
    <row r="38" spans="1:15" x14ac:dyDescent="0.25">
      <c r="A38" s="5" t="s">
        <v>131</v>
      </c>
      <c r="B38" s="14" t="s">
        <v>731</v>
      </c>
      <c r="C38" s="5" t="s">
        <v>139</v>
      </c>
      <c r="D38" s="6" t="s">
        <v>93</v>
      </c>
      <c r="E38" s="12">
        <v>6.8</v>
      </c>
      <c r="F38" s="6" t="s">
        <v>140</v>
      </c>
      <c r="G38" s="4" t="s">
        <v>116</v>
      </c>
      <c r="H38" s="56">
        <v>2</v>
      </c>
      <c r="I38" s="68"/>
      <c r="J38" s="68" t="s">
        <v>77</v>
      </c>
      <c r="K38" s="68"/>
      <c r="L38" s="68" t="s">
        <v>77</v>
      </c>
      <c r="M38" s="68"/>
      <c r="N38" s="6"/>
    </row>
    <row r="39" spans="1:15" x14ac:dyDescent="0.25">
      <c r="A39" s="5" t="s">
        <v>131</v>
      </c>
      <c r="B39" s="14" t="s">
        <v>732</v>
      </c>
      <c r="C39" s="5" t="s">
        <v>781</v>
      </c>
      <c r="D39" s="6" t="s">
        <v>50</v>
      </c>
      <c r="E39" s="12">
        <v>9.1999999999999993</v>
      </c>
      <c r="F39" s="6" t="s">
        <v>75</v>
      </c>
      <c r="G39" s="4" t="s">
        <v>122</v>
      </c>
      <c r="H39" s="56">
        <v>5</v>
      </c>
      <c r="I39" s="72" t="s">
        <v>77</v>
      </c>
      <c r="J39" s="72" t="s">
        <v>77</v>
      </c>
      <c r="K39" s="72" t="s">
        <v>77</v>
      </c>
      <c r="L39" s="72" t="s">
        <v>77</v>
      </c>
      <c r="M39" s="72" t="s">
        <v>77</v>
      </c>
      <c r="N39" s="6"/>
    </row>
    <row r="40" spans="1:15" x14ac:dyDescent="0.25">
      <c r="A40" s="5" t="s">
        <v>131</v>
      </c>
      <c r="B40" s="14" t="s">
        <v>734</v>
      </c>
      <c r="C40" s="5" t="s">
        <v>117</v>
      </c>
      <c r="D40" s="6" t="s">
        <v>93</v>
      </c>
      <c r="E40" s="12">
        <v>23</v>
      </c>
      <c r="F40" s="6" t="s">
        <v>110</v>
      </c>
      <c r="G40" s="4" t="s">
        <v>111</v>
      </c>
      <c r="H40" s="56">
        <v>1</v>
      </c>
      <c r="I40" s="70"/>
      <c r="J40" s="70"/>
      <c r="K40" s="70"/>
      <c r="L40" s="70" t="s">
        <v>77</v>
      </c>
      <c r="M40" s="70"/>
      <c r="N40" s="6"/>
    </row>
    <row r="41" spans="1:15" x14ac:dyDescent="0.25">
      <c r="A41" s="5" t="s">
        <v>131</v>
      </c>
      <c r="B41" s="14" t="s">
        <v>735</v>
      </c>
      <c r="C41" s="5" t="s">
        <v>117</v>
      </c>
      <c r="D41" s="6" t="s">
        <v>93</v>
      </c>
      <c r="E41" s="12">
        <v>22.8</v>
      </c>
      <c r="F41" s="6" t="s">
        <v>110</v>
      </c>
      <c r="G41" s="4" t="s">
        <v>111</v>
      </c>
      <c r="H41" s="56">
        <v>1</v>
      </c>
      <c r="I41" s="70"/>
      <c r="J41" s="70"/>
      <c r="K41" s="70" t="s">
        <v>77</v>
      </c>
      <c r="L41" s="70"/>
      <c r="M41" s="70"/>
      <c r="N41" s="6"/>
    </row>
    <row r="42" spans="1:15" x14ac:dyDescent="0.25">
      <c r="A42" s="5" t="s">
        <v>131</v>
      </c>
      <c r="B42" s="14" t="s">
        <v>736</v>
      </c>
      <c r="C42" s="5" t="s">
        <v>136</v>
      </c>
      <c r="D42" s="6" t="s">
        <v>93</v>
      </c>
      <c r="E42" s="12">
        <v>19.7</v>
      </c>
      <c r="F42" s="6" t="s">
        <v>120</v>
      </c>
      <c r="G42" s="4" t="s">
        <v>111</v>
      </c>
      <c r="H42" s="56">
        <v>1</v>
      </c>
      <c r="I42" s="70"/>
      <c r="J42" s="70"/>
      <c r="K42" s="70" t="s">
        <v>77</v>
      </c>
      <c r="L42" s="70"/>
      <c r="M42" s="70"/>
      <c r="N42" s="6"/>
    </row>
    <row r="43" spans="1:15" x14ac:dyDescent="0.25">
      <c r="A43" s="5" t="s">
        <v>131</v>
      </c>
      <c r="B43" s="14" t="s">
        <v>748</v>
      </c>
      <c r="C43" s="5" t="s">
        <v>778</v>
      </c>
      <c r="D43" s="6" t="s">
        <v>68</v>
      </c>
      <c r="E43" s="12">
        <v>21.4</v>
      </c>
      <c r="F43" s="6" t="s">
        <v>69</v>
      </c>
      <c r="G43" s="4" t="s">
        <v>111</v>
      </c>
      <c r="H43" s="56">
        <v>1</v>
      </c>
      <c r="I43" s="70"/>
      <c r="J43" s="70"/>
      <c r="K43" s="70" t="s">
        <v>77</v>
      </c>
      <c r="L43" s="70"/>
      <c r="M43" s="70"/>
      <c r="N43" s="6"/>
    </row>
    <row r="44" spans="1:15" x14ac:dyDescent="0.25">
      <c r="A44" s="5" t="s">
        <v>131</v>
      </c>
      <c r="B44" s="14" t="s">
        <v>750</v>
      </c>
      <c r="C44" s="5" t="s">
        <v>282</v>
      </c>
      <c r="D44" s="6" t="s">
        <v>50</v>
      </c>
      <c r="E44" s="12">
        <v>2.2999999999999998</v>
      </c>
      <c r="F44" s="6" t="s">
        <v>75</v>
      </c>
      <c r="G44" s="4" t="s">
        <v>122</v>
      </c>
      <c r="H44" s="56">
        <v>5</v>
      </c>
      <c r="I44" s="72" t="s">
        <v>77</v>
      </c>
      <c r="J44" s="72" t="s">
        <v>77</v>
      </c>
      <c r="K44" s="72" t="s">
        <v>77</v>
      </c>
      <c r="L44" s="72" t="s">
        <v>77</v>
      </c>
      <c r="M44" s="72" t="s">
        <v>77</v>
      </c>
      <c r="N44" s="6"/>
    </row>
    <row r="45" spans="1:15" x14ac:dyDescent="0.25">
      <c r="A45" s="5" t="s">
        <v>131</v>
      </c>
      <c r="B45" s="14" t="s">
        <v>751</v>
      </c>
      <c r="C45" s="5" t="s">
        <v>282</v>
      </c>
      <c r="D45" s="6" t="s">
        <v>50</v>
      </c>
      <c r="E45" s="12">
        <v>3.9</v>
      </c>
      <c r="F45" s="6" t="s">
        <v>75</v>
      </c>
      <c r="G45" s="4" t="s">
        <v>122</v>
      </c>
      <c r="H45" s="56">
        <v>5</v>
      </c>
      <c r="I45" s="72" t="s">
        <v>77</v>
      </c>
      <c r="J45" s="72" t="s">
        <v>77</v>
      </c>
      <c r="K45" s="72" t="s">
        <v>77</v>
      </c>
      <c r="L45" s="72" t="s">
        <v>77</v>
      </c>
      <c r="M45" s="72" t="s">
        <v>77</v>
      </c>
      <c r="N45" s="6"/>
    </row>
    <row r="46" spans="1:15" x14ac:dyDescent="0.25">
      <c r="A46" s="5" t="s">
        <v>131</v>
      </c>
      <c r="B46" s="14" t="s">
        <v>752</v>
      </c>
      <c r="C46" s="5" t="s">
        <v>117</v>
      </c>
      <c r="D46" s="6" t="s">
        <v>93</v>
      </c>
      <c r="E46" s="12">
        <v>9.4</v>
      </c>
      <c r="F46" s="6" t="s">
        <v>110</v>
      </c>
      <c r="G46" s="4" t="s">
        <v>111</v>
      </c>
      <c r="H46" s="56">
        <v>1</v>
      </c>
      <c r="I46" s="70"/>
      <c r="J46" s="70"/>
      <c r="K46" s="70" t="s">
        <v>77</v>
      </c>
      <c r="L46" s="70"/>
      <c r="M46" s="70"/>
      <c r="N46" s="6"/>
    </row>
    <row r="47" spans="1:15" x14ac:dyDescent="0.25">
      <c r="A47" s="5" t="s">
        <v>131</v>
      </c>
      <c r="B47" s="14" t="s">
        <v>753</v>
      </c>
      <c r="C47" s="5" t="s">
        <v>117</v>
      </c>
      <c r="D47" s="6" t="s">
        <v>93</v>
      </c>
      <c r="E47" s="12">
        <v>9.1</v>
      </c>
      <c r="F47" s="6" t="s">
        <v>110</v>
      </c>
      <c r="G47" s="4" t="s">
        <v>111</v>
      </c>
      <c r="H47" s="56">
        <v>1</v>
      </c>
      <c r="I47" s="70"/>
      <c r="J47" s="70"/>
      <c r="K47" s="70" t="s">
        <v>77</v>
      </c>
      <c r="L47" s="70"/>
      <c r="M47" s="70"/>
      <c r="N47" s="6"/>
      <c r="O47" s="17"/>
    </row>
    <row r="48" spans="1:15" x14ac:dyDescent="0.25">
      <c r="A48" s="5" t="s">
        <v>131</v>
      </c>
      <c r="B48" s="14" t="s">
        <v>754</v>
      </c>
      <c r="C48" s="5" t="s">
        <v>117</v>
      </c>
      <c r="D48" s="6" t="s">
        <v>93</v>
      </c>
      <c r="E48" s="12">
        <v>13.3</v>
      </c>
      <c r="F48" s="6" t="s">
        <v>110</v>
      </c>
      <c r="G48" s="4" t="s">
        <v>111</v>
      </c>
      <c r="H48" s="56">
        <v>1</v>
      </c>
      <c r="I48" s="70"/>
      <c r="J48" s="70"/>
      <c r="K48" s="70" t="s">
        <v>77</v>
      </c>
      <c r="L48" s="70"/>
      <c r="M48" s="70"/>
      <c r="N48" s="6"/>
      <c r="O48" s="17"/>
    </row>
    <row r="49" spans="1:15" x14ac:dyDescent="0.25">
      <c r="A49" s="5" t="s">
        <v>131</v>
      </c>
      <c r="B49" s="14" t="s">
        <v>782</v>
      </c>
      <c r="C49" s="5" t="s">
        <v>251</v>
      </c>
      <c r="D49" s="6" t="s">
        <v>118</v>
      </c>
      <c r="E49" s="12">
        <v>21.1</v>
      </c>
      <c r="F49" s="6" t="s">
        <v>252</v>
      </c>
      <c r="G49" s="4" t="s">
        <v>111</v>
      </c>
      <c r="H49" s="56">
        <v>1</v>
      </c>
      <c r="I49" s="70"/>
      <c r="J49" s="70"/>
      <c r="K49" s="70" t="s">
        <v>77</v>
      </c>
      <c r="L49" s="70"/>
      <c r="M49" s="70"/>
      <c r="N49" s="6"/>
      <c r="O49" s="17"/>
    </row>
    <row r="50" spans="1:15" x14ac:dyDescent="0.25">
      <c r="A50" s="5" t="s">
        <v>131</v>
      </c>
      <c r="B50" s="14" t="s">
        <v>783</v>
      </c>
      <c r="C50" s="5" t="s">
        <v>117</v>
      </c>
      <c r="D50" s="6" t="s">
        <v>93</v>
      </c>
      <c r="E50" s="12">
        <v>10.4</v>
      </c>
      <c r="F50" s="6" t="s">
        <v>110</v>
      </c>
      <c r="G50" s="4" t="s">
        <v>111</v>
      </c>
      <c r="H50" s="56">
        <v>1</v>
      </c>
      <c r="I50" s="70"/>
      <c r="J50" s="70"/>
      <c r="K50" s="70" t="s">
        <v>77</v>
      </c>
      <c r="L50" s="70"/>
      <c r="M50" s="70"/>
      <c r="N50" s="6"/>
      <c r="O50" s="17"/>
    </row>
    <row r="51" spans="1:15" x14ac:dyDescent="0.25">
      <c r="A51" s="5" t="s">
        <v>131</v>
      </c>
      <c r="B51" s="14" t="s">
        <v>784</v>
      </c>
      <c r="C51" s="5" t="s">
        <v>117</v>
      </c>
      <c r="D51" s="6" t="s">
        <v>93</v>
      </c>
      <c r="E51" s="12">
        <v>10.3</v>
      </c>
      <c r="F51" s="6" t="s">
        <v>110</v>
      </c>
      <c r="G51" s="4" t="s">
        <v>111</v>
      </c>
      <c r="H51" s="56">
        <v>1</v>
      </c>
      <c r="I51" s="70"/>
      <c r="J51" s="70"/>
      <c r="K51" s="70" t="s">
        <v>77</v>
      </c>
      <c r="L51" s="70"/>
      <c r="M51" s="70"/>
      <c r="N51" s="6"/>
      <c r="O51" s="17"/>
    </row>
    <row r="52" spans="1:15" x14ac:dyDescent="0.25">
      <c r="A52" s="5" t="s">
        <v>131</v>
      </c>
      <c r="B52" s="14" t="s">
        <v>785</v>
      </c>
      <c r="C52" s="5" t="s">
        <v>59</v>
      </c>
      <c r="D52" s="6" t="s">
        <v>93</v>
      </c>
      <c r="E52" s="12">
        <v>12.8</v>
      </c>
      <c r="F52" s="6" t="s">
        <v>61</v>
      </c>
      <c r="G52" s="4" t="s">
        <v>111</v>
      </c>
      <c r="H52" s="56">
        <v>1</v>
      </c>
      <c r="I52" s="70"/>
      <c r="J52" s="70"/>
      <c r="K52" s="70" t="s">
        <v>77</v>
      </c>
      <c r="L52" s="70"/>
      <c r="M52" s="70"/>
      <c r="N52" s="6"/>
      <c r="O52" s="17"/>
    </row>
    <row r="53" spans="1:15" x14ac:dyDescent="0.25">
      <c r="A53" s="5" t="s">
        <v>131</v>
      </c>
      <c r="B53" s="14" t="s">
        <v>786</v>
      </c>
      <c r="C53" s="5" t="s">
        <v>282</v>
      </c>
      <c r="D53" s="6" t="s">
        <v>50</v>
      </c>
      <c r="E53" s="12">
        <v>3.7</v>
      </c>
      <c r="F53" s="6" t="s">
        <v>75</v>
      </c>
      <c r="G53" s="4" t="s">
        <v>122</v>
      </c>
      <c r="H53" s="56">
        <v>5</v>
      </c>
      <c r="I53" s="72" t="s">
        <v>77</v>
      </c>
      <c r="J53" s="72" t="s">
        <v>77</v>
      </c>
      <c r="K53" s="72" t="s">
        <v>77</v>
      </c>
      <c r="L53" s="72" t="s">
        <v>77</v>
      </c>
      <c r="M53" s="72" t="s">
        <v>77</v>
      </c>
      <c r="N53" s="6"/>
      <c r="O53" s="17"/>
    </row>
    <row r="54" spans="1:15" x14ac:dyDescent="0.25">
      <c r="A54" s="5" t="s">
        <v>131</v>
      </c>
      <c r="B54" s="14" t="s">
        <v>787</v>
      </c>
      <c r="C54" s="5" t="s">
        <v>117</v>
      </c>
      <c r="D54" s="6" t="s">
        <v>93</v>
      </c>
      <c r="E54" s="12">
        <v>9.5</v>
      </c>
      <c r="F54" s="6" t="s">
        <v>110</v>
      </c>
      <c r="G54" s="4" t="s">
        <v>111</v>
      </c>
      <c r="H54" s="56">
        <v>1</v>
      </c>
      <c r="I54" s="70"/>
      <c r="J54" s="70"/>
      <c r="K54" s="70" t="s">
        <v>77</v>
      </c>
      <c r="L54" s="70"/>
      <c r="M54" s="70"/>
      <c r="N54" s="6"/>
      <c r="O54" s="17"/>
    </row>
    <row r="55" spans="1:15" x14ac:dyDescent="0.25">
      <c r="A55" s="5" t="s">
        <v>131</v>
      </c>
      <c r="B55" s="14" t="s">
        <v>788</v>
      </c>
      <c r="C55" s="5" t="s">
        <v>117</v>
      </c>
      <c r="D55" s="6" t="s">
        <v>118</v>
      </c>
      <c r="E55" s="12">
        <v>9</v>
      </c>
      <c r="F55" s="6" t="s">
        <v>110</v>
      </c>
      <c r="G55" s="4" t="s">
        <v>111</v>
      </c>
      <c r="H55" s="56">
        <v>1</v>
      </c>
      <c r="I55" s="70"/>
      <c r="J55" s="70"/>
      <c r="K55" s="70" t="s">
        <v>77</v>
      </c>
      <c r="L55" s="70"/>
      <c r="M55" s="70"/>
      <c r="N55" s="6"/>
      <c r="O55" s="17"/>
    </row>
    <row r="56" spans="1:15" x14ac:dyDescent="0.25">
      <c r="A56" s="5" t="s">
        <v>131</v>
      </c>
      <c r="B56" s="14" t="s">
        <v>789</v>
      </c>
      <c r="C56" s="5" t="s">
        <v>117</v>
      </c>
      <c r="D56" s="6" t="s">
        <v>118</v>
      </c>
      <c r="E56" s="12">
        <v>13</v>
      </c>
      <c r="F56" s="6" t="s">
        <v>110</v>
      </c>
      <c r="G56" s="4" t="s">
        <v>111</v>
      </c>
      <c r="H56" s="56">
        <v>1</v>
      </c>
      <c r="I56" s="70"/>
      <c r="J56" s="70"/>
      <c r="K56" s="70" t="s">
        <v>77</v>
      </c>
      <c r="L56" s="70"/>
      <c r="M56" s="70"/>
      <c r="N56" s="6"/>
      <c r="O56" s="17"/>
    </row>
    <row r="57" spans="1:15" x14ac:dyDescent="0.25">
      <c r="A57" s="5" t="s">
        <v>131</v>
      </c>
      <c r="B57" s="14" t="s">
        <v>790</v>
      </c>
      <c r="C57" s="5" t="s">
        <v>117</v>
      </c>
      <c r="D57" s="6" t="s">
        <v>93</v>
      </c>
      <c r="E57" s="12">
        <v>21.3</v>
      </c>
      <c r="F57" s="6" t="s">
        <v>110</v>
      </c>
      <c r="G57" s="4" t="s">
        <v>111</v>
      </c>
      <c r="H57" s="56">
        <v>1</v>
      </c>
      <c r="I57" s="70"/>
      <c r="J57" s="70"/>
      <c r="K57" s="70" t="s">
        <v>77</v>
      </c>
      <c r="L57" s="70"/>
      <c r="M57" s="70"/>
      <c r="N57" s="6"/>
      <c r="O57" s="17"/>
    </row>
    <row r="58" spans="1:15" x14ac:dyDescent="0.25">
      <c r="A58" s="5" t="s">
        <v>131</v>
      </c>
      <c r="B58" s="14" t="s">
        <v>791</v>
      </c>
      <c r="C58" s="5" t="s">
        <v>117</v>
      </c>
      <c r="D58" s="6" t="s">
        <v>93</v>
      </c>
      <c r="E58" s="12">
        <v>12</v>
      </c>
      <c r="F58" s="6" t="s">
        <v>110</v>
      </c>
      <c r="G58" s="4" t="s">
        <v>111</v>
      </c>
      <c r="H58" s="56">
        <v>1</v>
      </c>
      <c r="I58" s="70"/>
      <c r="J58" s="70"/>
      <c r="K58" s="70" t="s">
        <v>77</v>
      </c>
      <c r="L58" s="70"/>
      <c r="M58" s="70"/>
      <c r="N58" s="6"/>
      <c r="O58" s="17"/>
    </row>
    <row r="59" spans="1:15" x14ac:dyDescent="0.25">
      <c r="A59" s="5" t="s">
        <v>131</v>
      </c>
      <c r="B59" s="14" t="s">
        <v>792</v>
      </c>
      <c r="C59" s="5" t="s">
        <v>117</v>
      </c>
      <c r="D59" s="6" t="s">
        <v>93</v>
      </c>
      <c r="E59" s="12">
        <v>9.1</v>
      </c>
      <c r="F59" s="6" t="s">
        <v>110</v>
      </c>
      <c r="G59" s="4" t="s">
        <v>111</v>
      </c>
      <c r="H59" s="56">
        <v>1</v>
      </c>
      <c r="I59" s="70"/>
      <c r="J59" s="70"/>
      <c r="K59" s="70" t="s">
        <v>77</v>
      </c>
      <c r="L59" s="70"/>
      <c r="M59" s="70"/>
      <c r="N59" s="6"/>
    </row>
    <row r="60" spans="1:15" x14ac:dyDescent="0.25">
      <c r="A60" s="5" t="s">
        <v>131</v>
      </c>
      <c r="B60" s="14" t="s">
        <v>793</v>
      </c>
      <c r="C60" s="5" t="s">
        <v>794</v>
      </c>
      <c r="D60" s="6" t="s">
        <v>93</v>
      </c>
      <c r="E60" s="12">
        <v>15.4</v>
      </c>
      <c r="F60" s="6" t="s">
        <v>795</v>
      </c>
      <c r="G60" s="4" t="s">
        <v>111</v>
      </c>
      <c r="H60" s="58">
        <v>1</v>
      </c>
      <c r="I60" s="70"/>
      <c r="J60" s="70"/>
      <c r="K60" s="70" t="s">
        <v>77</v>
      </c>
      <c r="L60" s="70"/>
      <c r="M60" s="70"/>
      <c r="N60" s="6"/>
    </row>
    <row r="62" spans="1:15" x14ac:dyDescent="0.25">
      <c r="H62" s="11">
        <f>SUM(H4:H60)</f>
        <v>85.557000000000002</v>
      </c>
    </row>
  </sheetData>
  <autoFilter ref="A2:N60">
    <filterColumn colId="8" showButton="0"/>
    <filterColumn colId="9" showButton="0"/>
    <filterColumn colId="10" showButton="0"/>
    <filterColumn colId="11" showButton="0"/>
  </autoFilter>
  <mergeCells count="15">
    <mergeCell ref="I6:M6"/>
    <mergeCell ref="I7:M7"/>
    <mergeCell ref="I11:M11"/>
    <mergeCell ref="I19:M19"/>
    <mergeCell ref="I26:M26"/>
    <mergeCell ref="G2:G3"/>
    <mergeCell ref="I2:M2"/>
    <mergeCell ref="N2:N3"/>
    <mergeCell ref="A2:A3"/>
    <mergeCell ref="B2:B3"/>
    <mergeCell ref="C2:C3"/>
    <mergeCell ref="D2:D3"/>
    <mergeCell ref="E2:E3"/>
    <mergeCell ref="F2:F3"/>
    <mergeCell ref="H2:H3"/>
  </mergeCells>
  <conditionalFormatting sqref="I1:M3 I61:M65537 N7:O8">
    <cfRule type="cellIs" dxfId="16" priority="4" stopIfTrue="1" operator="equal">
      <formula>"x"</formula>
    </cfRule>
  </conditionalFormatting>
  <printOptions horizontalCentered="1"/>
  <pageMargins left="0.39370078740157483" right="0.19685039370078741" top="0.98425196850393704" bottom="0.59055118110236227" header="0.39370078740157483" footer="0.19685039370078741"/>
  <pageSetup paperSize="9" scale="85" orientation="portrait" r:id="rId1"/>
  <headerFooter>
    <oddHeader>&amp;L&amp;"Calibri,Fett"&amp;14Uni Erfurt, Nordhäuser Str. 63
Revierplan&amp;C&amp;"Arial,Fett"&amp;12Haus der Projekte&amp;R&amp;G</oddHeader>
    <oddFooter>&amp;C&amp;P/&amp;N&amp;R&amp;"Calibri,Standard"&amp;8
Stand: &amp;D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showRuler="0" topLeftCell="C1" zoomScaleNormal="100" zoomScaleSheetLayoutView="106" workbookViewId="0">
      <selection activeCell="C8" sqref="C1:O8"/>
    </sheetView>
  </sheetViews>
  <sheetFormatPr baseColWidth="10" defaultColWidth="11.42578125" defaultRowHeight="15.75" x14ac:dyDescent="0.25"/>
  <cols>
    <col min="1" max="1" width="6.140625" style="13" customWidth="1"/>
    <col min="2" max="2" width="9" style="3" hidden="1" customWidth="1"/>
    <col min="3" max="3" width="9" style="3" customWidth="1"/>
    <col min="4" max="4" width="21.5703125" style="3" customWidth="1"/>
    <col min="5" max="5" width="7.28515625" style="1" customWidth="1"/>
    <col min="6" max="6" width="8" style="3" customWidth="1"/>
    <col min="7" max="7" width="6.5703125" style="11" customWidth="1"/>
    <col min="8" max="8" width="5.140625" style="2" customWidth="1"/>
    <col min="9" max="9" width="14.140625" style="2" customWidth="1"/>
    <col min="10" max="14" width="5" style="11" customWidth="1"/>
    <col min="15" max="15" width="7.140625" style="11" customWidth="1"/>
    <col min="16" max="16384" width="11.42578125" style="1"/>
  </cols>
  <sheetData>
    <row r="1" spans="1:15" ht="12" customHeight="1" thickBot="1" x14ac:dyDescent="0.3"/>
    <row r="2" spans="1:15" ht="30.75" thickBot="1" x14ac:dyDescent="0.3">
      <c r="A2" s="357" t="s">
        <v>21</v>
      </c>
      <c r="B2" s="359" t="s">
        <v>22</v>
      </c>
      <c r="C2" s="190" t="s">
        <v>984</v>
      </c>
      <c r="D2" s="359" t="s">
        <v>23</v>
      </c>
      <c r="E2" s="359" t="s">
        <v>24</v>
      </c>
      <c r="F2" s="359" t="s">
        <v>25</v>
      </c>
      <c r="G2" s="361" t="s">
        <v>26</v>
      </c>
      <c r="H2" s="363" t="s">
        <v>27</v>
      </c>
      <c r="I2" s="368" t="s">
        <v>28</v>
      </c>
      <c r="J2" s="365" t="s">
        <v>29</v>
      </c>
      <c r="K2" s="366"/>
      <c r="L2" s="366"/>
      <c r="M2" s="366"/>
      <c r="N2" s="367"/>
      <c r="O2" s="355" t="s">
        <v>30</v>
      </c>
    </row>
    <row r="3" spans="1:15" ht="16.5" thickBot="1" x14ac:dyDescent="0.3">
      <c r="A3" s="358"/>
      <c r="B3" s="360"/>
      <c r="C3" s="191"/>
      <c r="D3" s="360"/>
      <c r="E3" s="360"/>
      <c r="F3" s="360"/>
      <c r="G3" s="362"/>
      <c r="H3" s="364"/>
      <c r="I3" s="369"/>
      <c r="J3" s="10" t="s">
        <v>31</v>
      </c>
      <c r="K3" s="9" t="s">
        <v>32</v>
      </c>
      <c r="L3" s="9" t="s">
        <v>33</v>
      </c>
      <c r="M3" s="9" t="s">
        <v>34</v>
      </c>
      <c r="N3" s="8" t="s">
        <v>35</v>
      </c>
      <c r="O3" s="356"/>
    </row>
    <row r="4" spans="1:15" x14ac:dyDescent="0.25">
      <c r="A4" s="5" t="s">
        <v>115</v>
      </c>
      <c r="B4" s="14">
        <v>2</v>
      </c>
      <c r="C4" s="247">
        <v>2</v>
      </c>
      <c r="D4" s="5" t="s">
        <v>95</v>
      </c>
      <c r="E4" s="6" t="s">
        <v>50</v>
      </c>
      <c r="F4" s="12">
        <v>7.4</v>
      </c>
      <c r="G4" s="6" t="s">
        <v>61</v>
      </c>
      <c r="H4" s="4" t="s">
        <v>111</v>
      </c>
      <c r="I4" s="46">
        <v>1</v>
      </c>
      <c r="J4" s="37"/>
      <c r="K4" s="37" t="s">
        <v>77</v>
      </c>
      <c r="L4" s="37"/>
      <c r="M4" s="37"/>
      <c r="N4" s="37"/>
      <c r="O4" s="6"/>
    </row>
    <row r="5" spans="1:15" x14ac:dyDescent="0.25">
      <c r="A5" s="5" t="s">
        <v>115</v>
      </c>
      <c r="B5" s="14">
        <v>3</v>
      </c>
      <c r="C5" s="247">
        <v>3</v>
      </c>
      <c r="D5" s="5" t="s">
        <v>282</v>
      </c>
      <c r="E5" s="6" t="s">
        <v>50</v>
      </c>
      <c r="F5" s="12">
        <v>3.7</v>
      </c>
      <c r="G5" s="6" t="s">
        <v>75</v>
      </c>
      <c r="H5" s="4" t="s">
        <v>122</v>
      </c>
      <c r="I5" s="46">
        <v>5</v>
      </c>
      <c r="J5" s="67" t="s">
        <v>77</v>
      </c>
      <c r="K5" s="67" t="s">
        <v>77</v>
      </c>
      <c r="L5" s="67" t="s">
        <v>77</v>
      </c>
      <c r="M5" s="67" t="s">
        <v>77</v>
      </c>
      <c r="N5" s="67" t="s">
        <v>77</v>
      </c>
      <c r="O5" s="6"/>
    </row>
    <row r="6" spans="1:15" x14ac:dyDescent="0.25">
      <c r="A6" s="5" t="s">
        <v>115</v>
      </c>
      <c r="B6" s="14">
        <v>4</v>
      </c>
      <c r="C6" s="247">
        <v>4</v>
      </c>
      <c r="D6" s="5" t="s">
        <v>796</v>
      </c>
      <c r="E6" s="6" t="s">
        <v>93</v>
      </c>
      <c r="F6" s="12">
        <v>27.6</v>
      </c>
      <c r="G6" s="6" t="s">
        <v>40</v>
      </c>
      <c r="H6" s="4" t="s">
        <v>41</v>
      </c>
      <c r="I6" s="46">
        <v>1.9E-2</v>
      </c>
      <c r="J6" s="406" t="s">
        <v>779</v>
      </c>
      <c r="K6" s="407"/>
      <c r="L6" s="407"/>
      <c r="M6" s="407"/>
      <c r="N6" s="408"/>
      <c r="O6" s="6"/>
    </row>
    <row r="7" spans="1:15" x14ac:dyDescent="0.25">
      <c r="A7" s="5" t="s">
        <v>115</v>
      </c>
      <c r="B7" s="14">
        <v>5</v>
      </c>
      <c r="C7" s="313">
        <v>5</v>
      </c>
      <c r="D7" s="5" t="s">
        <v>797</v>
      </c>
      <c r="E7" s="6" t="s">
        <v>93</v>
      </c>
      <c r="F7" s="12">
        <v>17.899999999999999</v>
      </c>
      <c r="G7" s="6" t="s">
        <v>110</v>
      </c>
      <c r="H7" s="4" t="s">
        <v>111</v>
      </c>
      <c r="I7" s="312">
        <v>1</v>
      </c>
      <c r="J7" s="37"/>
      <c r="K7" s="37" t="s">
        <v>77</v>
      </c>
      <c r="L7" s="37"/>
      <c r="M7" s="37"/>
      <c r="N7" s="37"/>
      <c r="O7" s="6"/>
    </row>
    <row r="8" spans="1:15" x14ac:dyDescent="0.25">
      <c r="A8" s="5"/>
      <c r="B8" s="14"/>
      <c r="C8" s="247"/>
      <c r="D8" s="5"/>
      <c r="E8" s="6"/>
      <c r="F8" s="12"/>
      <c r="G8" s="6"/>
      <c r="H8" s="4"/>
      <c r="I8" s="6">
        <f>SUM(I4:I7)</f>
        <v>7.0190000000000001</v>
      </c>
      <c r="J8" s="6"/>
      <c r="K8" s="6"/>
      <c r="L8" s="6"/>
      <c r="M8" s="6"/>
      <c r="N8" s="6"/>
      <c r="O8" s="6"/>
    </row>
  </sheetData>
  <autoFilter ref="B2:O3">
    <filterColumn colId="8" showButton="0"/>
    <filterColumn colId="9" showButton="0"/>
    <filterColumn colId="10" showButton="0"/>
    <filterColumn colId="11" showButton="0"/>
  </autoFilter>
  <mergeCells count="11">
    <mergeCell ref="J6:N6"/>
    <mergeCell ref="H2:H3"/>
    <mergeCell ref="J2:N2"/>
    <mergeCell ref="O2:O3"/>
    <mergeCell ref="A2:A3"/>
    <mergeCell ref="B2:B3"/>
    <mergeCell ref="D2:D3"/>
    <mergeCell ref="E2:E3"/>
    <mergeCell ref="F2:F3"/>
    <mergeCell ref="G2:G3"/>
    <mergeCell ref="I2:I3"/>
  </mergeCells>
  <conditionalFormatting sqref="J1:N3 J9:N65536">
    <cfRule type="cellIs" dxfId="15" priority="2" stopIfTrue="1" operator="equal">
      <formula>"x"</formula>
    </cfRule>
  </conditionalFormatting>
  <printOptions horizontalCentered="1"/>
  <pageMargins left="0.39370078740157483" right="0.19685039370078741" top="0.98425196850393704" bottom="0.59055118110236227" header="0.39370078740157483" footer="0.19685039370078741"/>
  <pageSetup paperSize="9" scale="90" orientation="portrait" r:id="rId1"/>
  <headerFooter>
    <oddHeader>&amp;L&amp;"Calibri,Fett"&amp;14Uni Erfurt, Nordhäuser Str. 63
Revierplan&amp;C&amp;"Arial,Fett"&amp;12Wache&amp;R&amp;G</oddHeader>
    <oddFooter>&amp;C&amp;P/&amp;N&amp;R&amp;"Calibri,Standard"&amp;8
Stand: &amp;D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tabSelected="1" showRuler="0" zoomScaleNormal="100" zoomScaleSheetLayoutView="100" workbookViewId="0">
      <selection sqref="A1:Q33"/>
    </sheetView>
  </sheetViews>
  <sheetFormatPr baseColWidth="10" defaultColWidth="11.42578125" defaultRowHeight="15.75" x14ac:dyDescent="0.25"/>
  <cols>
    <col min="1" max="1" width="6.140625" style="13" customWidth="1"/>
    <col min="2" max="2" width="9" style="3" hidden="1" customWidth="1"/>
    <col min="3" max="4" width="9" style="3" customWidth="1"/>
    <col min="5" max="5" width="21.5703125" style="3" customWidth="1"/>
    <col min="6" max="6" width="7.28515625" style="1" customWidth="1"/>
    <col min="7" max="7" width="8" style="3" customWidth="1"/>
    <col min="8" max="8" width="6.5703125" style="11" customWidth="1"/>
    <col min="9" max="9" width="5.140625" style="2" customWidth="1"/>
    <col min="10" max="10" width="16.42578125" style="2" customWidth="1"/>
    <col min="11" max="15" width="5" style="11" customWidth="1"/>
    <col min="16" max="16" width="7.140625" style="11" customWidth="1"/>
    <col min="17" max="17" width="23.85546875" style="1" customWidth="1"/>
    <col min="18" max="16384" width="11.42578125" style="1"/>
  </cols>
  <sheetData>
    <row r="1" spans="1:17" ht="12" customHeight="1" thickBot="1" x14ac:dyDescent="0.3"/>
    <row r="2" spans="1:17" ht="30.75" thickBot="1" x14ac:dyDescent="0.3">
      <c r="A2" s="357" t="s">
        <v>21</v>
      </c>
      <c r="B2" s="359" t="s">
        <v>22</v>
      </c>
      <c r="C2" s="190" t="s">
        <v>984</v>
      </c>
      <c r="D2" s="186" t="s">
        <v>985</v>
      </c>
      <c r="E2" s="359" t="s">
        <v>23</v>
      </c>
      <c r="F2" s="359" t="s">
        <v>24</v>
      </c>
      <c r="G2" s="359" t="s">
        <v>25</v>
      </c>
      <c r="H2" s="361" t="s">
        <v>26</v>
      </c>
      <c r="I2" s="363" t="s">
        <v>27</v>
      </c>
      <c r="J2" s="368" t="s">
        <v>28</v>
      </c>
      <c r="K2" s="365" t="s">
        <v>29</v>
      </c>
      <c r="L2" s="366"/>
      <c r="M2" s="366"/>
      <c r="N2" s="366"/>
      <c r="O2" s="367"/>
      <c r="P2" s="355" t="s">
        <v>30</v>
      </c>
    </row>
    <row r="3" spans="1:17" ht="16.5" thickBot="1" x14ac:dyDescent="0.3">
      <c r="A3" s="358"/>
      <c r="B3" s="360"/>
      <c r="C3" s="191"/>
      <c r="D3" s="192"/>
      <c r="E3" s="360"/>
      <c r="F3" s="360"/>
      <c r="G3" s="360"/>
      <c r="H3" s="362"/>
      <c r="I3" s="364"/>
      <c r="J3" s="369"/>
      <c r="K3" s="10" t="s">
        <v>31</v>
      </c>
      <c r="L3" s="9" t="s">
        <v>32</v>
      </c>
      <c r="M3" s="9" t="s">
        <v>33</v>
      </c>
      <c r="N3" s="9" t="s">
        <v>34</v>
      </c>
      <c r="O3" s="8" t="s">
        <v>35</v>
      </c>
      <c r="P3" s="356"/>
    </row>
    <row r="4" spans="1:17" x14ac:dyDescent="0.25">
      <c r="A4" s="172" t="s">
        <v>158</v>
      </c>
      <c r="B4" s="14">
        <v>-101</v>
      </c>
      <c r="C4" s="177">
        <v>-101</v>
      </c>
      <c r="D4" s="243"/>
      <c r="E4" s="5" t="s">
        <v>38</v>
      </c>
      <c r="F4" s="6" t="s">
        <v>50</v>
      </c>
      <c r="G4" s="12">
        <v>48.14</v>
      </c>
      <c r="H4" s="6" t="s">
        <v>40</v>
      </c>
      <c r="I4" s="4" t="s">
        <v>106</v>
      </c>
      <c r="J4" s="55">
        <v>0.25</v>
      </c>
      <c r="K4" s="383" t="s">
        <v>780</v>
      </c>
      <c r="L4" s="384"/>
      <c r="M4" s="384"/>
      <c r="N4" s="384"/>
      <c r="O4" s="385"/>
      <c r="P4" s="6"/>
    </row>
    <row r="5" spans="1:17" x14ac:dyDescent="0.25">
      <c r="A5" s="5" t="s">
        <v>158</v>
      </c>
      <c r="B5" s="14">
        <v>-102</v>
      </c>
      <c r="C5" s="177">
        <v>-102</v>
      </c>
      <c r="D5" s="243"/>
      <c r="E5" s="5" t="s">
        <v>451</v>
      </c>
      <c r="F5" s="6" t="s">
        <v>798</v>
      </c>
      <c r="G5" s="12">
        <v>25</v>
      </c>
      <c r="H5" s="6" t="s">
        <v>40</v>
      </c>
      <c r="I5" s="4" t="s">
        <v>106</v>
      </c>
      <c r="J5" s="55">
        <v>0.25</v>
      </c>
      <c r="K5" s="383" t="s">
        <v>780</v>
      </c>
      <c r="L5" s="384"/>
      <c r="M5" s="384"/>
      <c r="N5" s="384"/>
      <c r="O5" s="385"/>
      <c r="P5" s="6"/>
    </row>
    <row r="6" spans="1:17" x14ac:dyDescent="0.25">
      <c r="A6" s="5" t="s">
        <v>158</v>
      </c>
      <c r="B6" s="14">
        <v>-103</v>
      </c>
      <c r="C6" s="177">
        <v>-103</v>
      </c>
      <c r="D6" s="243"/>
      <c r="E6" s="5" t="s">
        <v>799</v>
      </c>
      <c r="F6" s="6" t="s">
        <v>50</v>
      </c>
      <c r="G6" s="12">
        <v>0</v>
      </c>
      <c r="H6" s="6" t="s">
        <v>69</v>
      </c>
      <c r="I6" s="4">
        <v>0</v>
      </c>
      <c r="J6" s="55">
        <v>0</v>
      </c>
      <c r="K6" s="4"/>
      <c r="L6" s="4"/>
      <c r="M6" s="4"/>
      <c r="N6" s="4"/>
      <c r="O6" s="4"/>
      <c r="P6" s="6"/>
    </row>
    <row r="7" spans="1:17" x14ac:dyDescent="0.25">
      <c r="A7" s="5" t="s">
        <v>158</v>
      </c>
      <c r="B7" s="14">
        <v>-104</v>
      </c>
      <c r="C7" s="177">
        <v>-104</v>
      </c>
      <c r="D7" s="243"/>
      <c r="E7" s="5" t="s">
        <v>450</v>
      </c>
      <c r="F7" s="6"/>
      <c r="G7" s="12">
        <v>3.31</v>
      </c>
      <c r="H7" s="6" t="s">
        <v>69</v>
      </c>
      <c r="I7" s="4" t="s">
        <v>111</v>
      </c>
      <c r="J7" s="55">
        <v>1</v>
      </c>
      <c r="K7" s="70"/>
      <c r="L7" s="70"/>
      <c r="M7" s="70" t="s">
        <v>77</v>
      </c>
      <c r="N7" s="70"/>
      <c r="O7" s="70"/>
      <c r="P7" s="6"/>
    </row>
    <row r="8" spans="1:17" x14ac:dyDescent="0.25">
      <c r="A8" s="5" t="s">
        <v>158</v>
      </c>
      <c r="B8" s="14">
        <v>-105</v>
      </c>
      <c r="C8" s="177">
        <v>-105</v>
      </c>
      <c r="D8" s="243"/>
      <c r="E8" s="5" t="s">
        <v>67</v>
      </c>
      <c r="F8" s="6" t="s">
        <v>798</v>
      </c>
      <c r="G8" s="12">
        <v>1.66</v>
      </c>
      <c r="H8" s="6" t="s">
        <v>69</v>
      </c>
      <c r="I8" s="4" t="s">
        <v>106</v>
      </c>
      <c r="J8" s="55">
        <v>0.25</v>
      </c>
      <c r="K8" s="383" t="s">
        <v>780</v>
      </c>
      <c r="L8" s="384"/>
      <c r="M8" s="384"/>
      <c r="N8" s="384"/>
      <c r="O8" s="385"/>
      <c r="P8" s="6"/>
    </row>
    <row r="9" spans="1:17" x14ac:dyDescent="0.25">
      <c r="A9" s="5"/>
      <c r="B9" s="14"/>
      <c r="C9" s="177"/>
      <c r="D9" s="243"/>
      <c r="E9" s="5"/>
      <c r="F9" s="6"/>
      <c r="G9" s="12"/>
      <c r="H9" s="6"/>
      <c r="I9" s="4"/>
      <c r="J9" s="255"/>
      <c r="K9" s="185"/>
      <c r="L9" s="201"/>
      <c r="M9" s="201"/>
      <c r="N9" s="201"/>
      <c r="O9" s="202"/>
      <c r="P9" s="317"/>
      <c r="Q9" s="32"/>
    </row>
    <row r="10" spans="1:17" x14ac:dyDescent="0.25">
      <c r="A10" s="172" t="s">
        <v>115</v>
      </c>
      <c r="B10" s="14">
        <v>1</v>
      </c>
      <c r="C10" s="247">
        <v>1</v>
      </c>
      <c r="D10" s="243"/>
      <c r="E10" s="5" t="s">
        <v>190</v>
      </c>
      <c r="F10" s="6" t="s">
        <v>50</v>
      </c>
      <c r="G10" s="12">
        <v>7</v>
      </c>
      <c r="H10" s="6" t="s">
        <v>69</v>
      </c>
      <c r="I10" s="4" t="s">
        <v>111</v>
      </c>
      <c r="J10" s="55">
        <v>1</v>
      </c>
      <c r="K10" s="70"/>
      <c r="L10" s="70"/>
      <c r="M10" s="70" t="s">
        <v>77</v>
      </c>
      <c r="N10" s="70"/>
      <c r="O10" s="70"/>
      <c r="P10" s="38"/>
    </row>
    <row r="11" spans="1:17" x14ac:dyDescent="0.25">
      <c r="A11" s="5" t="s">
        <v>115</v>
      </c>
      <c r="B11" s="14">
        <v>2</v>
      </c>
      <c r="C11" s="247">
        <v>2</v>
      </c>
      <c r="D11" s="243"/>
      <c r="E11" s="5" t="s">
        <v>59</v>
      </c>
      <c r="F11" s="6" t="s">
        <v>50</v>
      </c>
      <c r="G11" s="12">
        <v>13.44</v>
      </c>
      <c r="H11" s="6" t="s">
        <v>61</v>
      </c>
      <c r="I11" s="4" t="s">
        <v>111</v>
      </c>
      <c r="J11" s="55">
        <v>1</v>
      </c>
      <c r="K11" s="70"/>
      <c r="L11" s="70"/>
      <c r="M11" s="70" t="s">
        <v>77</v>
      </c>
      <c r="N11" s="70"/>
      <c r="O11" s="70"/>
      <c r="P11" s="38"/>
    </row>
    <row r="12" spans="1:17" x14ac:dyDescent="0.25">
      <c r="A12" s="5" t="s">
        <v>115</v>
      </c>
      <c r="B12" s="14">
        <v>3</v>
      </c>
      <c r="C12" s="247">
        <v>3</v>
      </c>
      <c r="D12" s="243"/>
      <c r="E12" s="5" t="s">
        <v>114</v>
      </c>
      <c r="F12" s="6" t="s">
        <v>50</v>
      </c>
      <c r="G12" s="12">
        <v>2</v>
      </c>
      <c r="H12" s="6" t="s">
        <v>40</v>
      </c>
      <c r="I12" s="4">
        <v>0</v>
      </c>
      <c r="J12" s="55">
        <v>0</v>
      </c>
      <c r="K12" s="4"/>
      <c r="L12" s="4"/>
      <c r="M12" s="4"/>
      <c r="N12" s="4"/>
      <c r="O12" s="4"/>
      <c r="P12" s="38"/>
    </row>
    <row r="13" spans="1:17" x14ac:dyDescent="0.25">
      <c r="A13" s="5" t="s">
        <v>115</v>
      </c>
      <c r="B13" s="14">
        <v>3</v>
      </c>
      <c r="C13" s="247">
        <v>3</v>
      </c>
      <c r="D13" s="243"/>
      <c r="E13" s="5" t="s">
        <v>67</v>
      </c>
      <c r="F13" s="6" t="s">
        <v>40</v>
      </c>
      <c r="G13" s="12">
        <v>4.5</v>
      </c>
      <c r="H13" s="6" t="s">
        <v>69</v>
      </c>
      <c r="I13" s="4" t="s">
        <v>111</v>
      </c>
      <c r="J13" s="55">
        <v>1</v>
      </c>
      <c r="K13" s="70"/>
      <c r="L13" s="70"/>
      <c r="M13" s="70" t="s">
        <v>77</v>
      </c>
      <c r="N13" s="70"/>
      <c r="O13" s="70"/>
      <c r="P13" s="38"/>
    </row>
    <row r="14" spans="1:17" x14ac:dyDescent="0.25">
      <c r="A14" s="5" t="s">
        <v>115</v>
      </c>
      <c r="B14" s="14">
        <v>4</v>
      </c>
      <c r="C14" s="247">
        <v>4</v>
      </c>
      <c r="D14" s="243"/>
      <c r="E14" s="5" t="s">
        <v>85</v>
      </c>
      <c r="F14" s="6" t="s">
        <v>50</v>
      </c>
      <c r="G14" s="12">
        <v>19.48</v>
      </c>
      <c r="H14" s="6" t="s">
        <v>86</v>
      </c>
      <c r="I14" s="4" t="s">
        <v>111</v>
      </c>
      <c r="J14" s="55">
        <v>1</v>
      </c>
      <c r="K14" s="70"/>
      <c r="L14" s="70"/>
      <c r="M14" s="70" t="s">
        <v>77</v>
      </c>
      <c r="N14" s="70"/>
      <c r="O14" s="70"/>
      <c r="P14" s="38"/>
    </row>
    <row r="15" spans="1:17" x14ac:dyDescent="0.25">
      <c r="A15" s="5" t="s">
        <v>115</v>
      </c>
      <c r="B15" s="14">
        <v>5</v>
      </c>
      <c r="C15" s="247">
        <v>5</v>
      </c>
      <c r="D15" s="243"/>
      <c r="E15" s="5" t="s">
        <v>800</v>
      </c>
      <c r="F15" s="6" t="s">
        <v>50</v>
      </c>
      <c r="G15" s="12">
        <v>7.75</v>
      </c>
      <c r="H15" s="6" t="s">
        <v>86</v>
      </c>
      <c r="I15" s="4" t="s">
        <v>122</v>
      </c>
      <c r="J15" s="56">
        <v>5</v>
      </c>
      <c r="K15" s="72" t="s">
        <v>77</v>
      </c>
      <c r="L15" s="72" t="s">
        <v>77</v>
      </c>
      <c r="M15" s="72" t="s">
        <v>77</v>
      </c>
      <c r="N15" s="72" t="s">
        <v>77</v>
      </c>
      <c r="O15" s="72" t="s">
        <v>77</v>
      </c>
      <c r="P15" s="38"/>
      <c r="Q15" s="18" t="s">
        <v>801</v>
      </c>
    </row>
    <row r="16" spans="1:17" x14ac:dyDescent="0.25">
      <c r="A16" s="5" t="s">
        <v>115</v>
      </c>
      <c r="B16" s="14">
        <v>6</v>
      </c>
      <c r="C16" s="247">
        <v>6</v>
      </c>
      <c r="D16" s="243"/>
      <c r="E16" s="5" t="s">
        <v>121</v>
      </c>
      <c r="F16" s="6" t="s">
        <v>50</v>
      </c>
      <c r="G16" s="12">
        <v>3.02</v>
      </c>
      <c r="H16" s="6" t="s">
        <v>75</v>
      </c>
      <c r="I16" s="4" t="s">
        <v>122</v>
      </c>
      <c r="J16" s="55">
        <v>5</v>
      </c>
      <c r="K16" s="72" t="s">
        <v>77</v>
      </c>
      <c r="L16" s="72" t="s">
        <v>77</v>
      </c>
      <c r="M16" s="72" t="s">
        <v>77</v>
      </c>
      <c r="N16" s="72" t="s">
        <v>77</v>
      </c>
      <c r="O16" s="72" t="s">
        <v>77</v>
      </c>
      <c r="P16" s="38"/>
      <c r="Q16" s="18"/>
    </row>
    <row r="17" spans="1:17" x14ac:dyDescent="0.25">
      <c r="A17" s="5" t="s">
        <v>115</v>
      </c>
      <c r="B17" s="14">
        <v>7</v>
      </c>
      <c r="C17" s="247">
        <v>7</v>
      </c>
      <c r="D17" s="243"/>
      <c r="E17" s="5" t="s">
        <v>121</v>
      </c>
      <c r="F17" s="6" t="s">
        <v>50</v>
      </c>
      <c r="G17" s="12">
        <v>2.46</v>
      </c>
      <c r="H17" s="6" t="s">
        <v>75</v>
      </c>
      <c r="I17" s="4" t="s">
        <v>122</v>
      </c>
      <c r="J17" s="55">
        <v>5</v>
      </c>
      <c r="K17" s="72" t="s">
        <v>77</v>
      </c>
      <c r="L17" s="72" t="s">
        <v>77</v>
      </c>
      <c r="M17" s="72" t="s">
        <v>77</v>
      </c>
      <c r="N17" s="72" t="s">
        <v>77</v>
      </c>
      <c r="O17" s="72" t="s">
        <v>77</v>
      </c>
      <c r="P17" s="38"/>
      <c r="Q17" s="18"/>
    </row>
    <row r="18" spans="1:17" x14ac:dyDescent="0.25">
      <c r="A18" s="5" t="s">
        <v>115</v>
      </c>
      <c r="B18" s="14">
        <v>8</v>
      </c>
      <c r="C18" s="247">
        <v>8</v>
      </c>
      <c r="D18" s="243"/>
      <c r="E18" s="5" t="s">
        <v>85</v>
      </c>
      <c r="F18" s="6" t="s">
        <v>50</v>
      </c>
      <c r="G18" s="12">
        <v>30.04</v>
      </c>
      <c r="H18" s="6" t="s">
        <v>86</v>
      </c>
      <c r="I18" s="4" t="s">
        <v>111</v>
      </c>
      <c r="J18" s="56">
        <v>1</v>
      </c>
      <c r="K18" s="78"/>
      <c r="L18" s="78"/>
      <c r="M18" s="70" t="s">
        <v>77</v>
      </c>
      <c r="N18" s="78"/>
      <c r="O18" s="78"/>
      <c r="P18" s="38"/>
      <c r="Q18" s="18"/>
    </row>
    <row r="19" spans="1:17" x14ac:dyDescent="0.25">
      <c r="A19" s="5" t="s">
        <v>115</v>
      </c>
      <c r="B19" s="14">
        <v>10</v>
      </c>
      <c r="C19" s="252">
        <v>10</v>
      </c>
      <c r="D19" s="243"/>
      <c r="E19" s="5" t="s">
        <v>67</v>
      </c>
      <c r="F19" s="6" t="s">
        <v>40</v>
      </c>
      <c r="G19" s="12">
        <v>5.33</v>
      </c>
      <c r="H19" s="6" t="s">
        <v>69</v>
      </c>
      <c r="I19" s="4" t="s">
        <v>111</v>
      </c>
      <c r="J19" s="55">
        <v>1</v>
      </c>
      <c r="K19" s="70"/>
      <c r="L19" s="70"/>
      <c r="M19" s="70" t="s">
        <v>77</v>
      </c>
      <c r="N19" s="70"/>
      <c r="O19" s="70"/>
      <c r="P19" s="38"/>
      <c r="Q19" s="18" t="s">
        <v>802</v>
      </c>
    </row>
    <row r="20" spans="1:17" x14ac:dyDescent="0.25">
      <c r="A20" s="5" t="s">
        <v>115</v>
      </c>
      <c r="B20" s="14">
        <v>11</v>
      </c>
      <c r="C20" s="252">
        <v>11</v>
      </c>
      <c r="D20" s="243"/>
      <c r="E20" s="5" t="s">
        <v>38</v>
      </c>
      <c r="F20" s="6" t="s">
        <v>60</v>
      </c>
      <c r="G20" s="12">
        <v>21.12</v>
      </c>
      <c r="H20" s="6" t="s">
        <v>40</v>
      </c>
      <c r="I20" s="4" t="s">
        <v>106</v>
      </c>
      <c r="J20" s="55">
        <v>0.25</v>
      </c>
      <c r="K20" s="383" t="s">
        <v>780</v>
      </c>
      <c r="L20" s="384"/>
      <c r="M20" s="384"/>
      <c r="N20" s="384"/>
      <c r="O20" s="385"/>
      <c r="P20" s="38"/>
      <c r="Q20" s="18"/>
    </row>
    <row r="21" spans="1:17" x14ac:dyDescent="0.25">
      <c r="A21" s="5" t="s">
        <v>115</v>
      </c>
      <c r="B21" s="14">
        <v>12</v>
      </c>
      <c r="C21" s="252">
        <v>12</v>
      </c>
      <c r="D21" s="243"/>
      <c r="E21" s="5" t="s">
        <v>85</v>
      </c>
      <c r="F21" s="6" t="s">
        <v>60</v>
      </c>
      <c r="G21" s="12">
        <v>11.79</v>
      </c>
      <c r="H21" s="6" t="s">
        <v>86</v>
      </c>
      <c r="I21" s="4" t="s">
        <v>106</v>
      </c>
      <c r="J21" s="56">
        <v>0.25</v>
      </c>
      <c r="K21" s="383" t="s">
        <v>780</v>
      </c>
      <c r="L21" s="384"/>
      <c r="M21" s="384"/>
      <c r="N21" s="384"/>
      <c r="O21" s="385"/>
      <c r="P21" s="38"/>
      <c r="Q21" s="18"/>
    </row>
    <row r="22" spans="1:17" x14ac:dyDescent="0.25">
      <c r="A22" s="5"/>
      <c r="B22" s="14"/>
      <c r="C22" s="252"/>
      <c r="D22" s="243"/>
      <c r="E22" s="5"/>
      <c r="F22" s="6"/>
      <c r="G22" s="12"/>
      <c r="H22" s="6"/>
      <c r="I22" s="4"/>
      <c r="J22" s="254"/>
      <c r="K22" s="185"/>
      <c r="L22" s="201"/>
      <c r="M22" s="201"/>
      <c r="N22" s="201"/>
      <c r="O22" s="202"/>
      <c r="P22" s="318"/>
      <c r="Q22" s="18"/>
    </row>
    <row r="23" spans="1:17" x14ac:dyDescent="0.25">
      <c r="A23" s="172" t="s">
        <v>131</v>
      </c>
      <c r="B23" s="14">
        <v>101</v>
      </c>
      <c r="C23" s="253">
        <v>101</v>
      </c>
      <c r="D23" s="243"/>
      <c r="E23" s="5" t="s">
        <v>67</v>
      </c>
      <c r="F23" s="6" t="s">
        <v>40</v>
      </c>
      <c r="G23" s="12">
        <v>12.77</v>
      </c>
      <c r="H23" s="6" t="s">
        <v>69</v>
      </c>
      <c r="I23" s="4" t="s">
        <v>111</v>
      </c>
      <c r="J23" s="55">
        <v>1</v>
      </c>
      <c r="K23" s="70"/>
      <c r="L23" s="70"/>
      <c r="M23" s="70" t="s">
        <v>77</v>
      </c>
      <c r="N23" s="70"/>
      <c r="O23" s="70"/>
      <c r="P23" s="38"/>
      <c r="Q23" s="18" t="s">
        <v>802</v>
      </c>
    </row>
    <row r="24" spans="1:17" x14ac:dyDescent="0.25">
      <c r="A24" s="5" t="s">
        <v>131</v>
      </c>
      <c r="B24" s="14">
        <v>102</v>
      </c>
      <c r="C24" s="253">
        <v>102</v>
      </c>
      <c r="D24" s="243"/>
      <c r="E24" s="5" t="s">
        <v>85</v>
      </c>
      <c r="F24" s="6" t="s">
        <v>803</v>
      </c>
      <c r="G24" s="12">
        <v>14.91</v>
      </c>
      <c r="H24" s="6" t="s">
        <v>86</v>
      </c>
      <c r="I24" s="4" t="s">
        <v>111</v>
      </c>
      <c r="J24" s="56">
        <v>1</v>
      </c>
      <c r="K24" s="70"/>
      <c r="L24" s="70"/>
      <c r="M24" s="70" t="s">
        <v>77</v>
      </c>
      <c r="N24" s="70"/>
      <c r="O24" s="70"/>
      <c r="P24" s="38"/>
      <c r="Q24" s="18" t="s">
        <v>802</v>
      </c>
    </row>
    <row r="25" spans="1:17" x14ac:dyDescent="0.25">
      <c r="A25" s="5" t="s">
        <v>131</v>
      </c>
      <c r="B25" s="14">
        <v>103</v>
      </c>
      <c r="C25" s="253">
        <v>103</v>
      </c>
      <c r="D25" s="243"/>
      <c r="E25" s="5" t="s">
        <v>804</v>
      </c>
      <c r="F25" s="6" t="s">
        <v>803</v>
      </c>
      <c r="G25" s="12">
        <v>19.829999999999998</v>
      </c>
      <c r="H25" s="6" t="s">
        <v>805</v>
      </c>
      <c r="I25" s="4" t="s">
        <v>111</v>
      </c>
      <c r="J25" s="56">
        <v>1</v>
      </c>
      <c r="K25" s="70"/>
      <c r="L25" s="70"/>
      <c r="M25" s="70" t="s">
        <v>77</v>
      </c>
      <c r="N25" s="70"/>
      <c r="O25" s="70"/>
      <c r="P25" s="38"/>
      <c r="Q25" s="18" t="s">
        <v>802</v>
      </c>
    </row>
    <row r="26" spans="1:17" x14ac:dyDescent="0.25">
      <c r="A26" s="5" t="s">
        <v>131</v>
      </c>
      <c r="B26" s="14">
        <v>104</v>
      </c>
      <c r="C26" s="253">
        <v>104</v>
      </c>
      <c r="D26" s="243"/>
      <c r="E26" s="5" t="s">
        <v>85</v>
      </c>
      <c r="F26" s="6" t="s">
        <v>803</v>
      </c>
      <c r="G26" s="12">
        <v>13.94</v>
      </c>
      <c r="H26" s="6" t="s">
        <v>86</v>
      </c>
      <c r="I26" s="4" t="s">
        <v>111</v>
      </c>
      <c r="J26" s="56">
        <v>1</v>
      </c>
      <c r="K26" s="70"/>
      <c r="L26" s="70"/>
      <c r="M26" s="70" t="s">
        <v>77</v>
      </c>
      <c r="N26" s="70"/>
      <c r="O26" s="70"/>
      <c r="P26" s="38"/>
      <c r="Q26" s="18" t="s">
        <v>802</v>
      </c>
    </row>
    <row r="27" spans="1:17" x14ac:dyDescent="0.25">
      <c r="A27" s="5" t="s">
        <v>131</v>
      </c>
      <c r="B27" s="14">
        <v>105</v>
      </c>
      <c r="C27" s="253">
        <v>105</v>
      </c>
      <c r="D27" s="243"/>
      <c r="E27" s="5" t="s">
        <v>85</v>
      </c>
      <c r="F27" s="6" t="s">
        <v>50</v>
      </c>
      <c r="G27" s="12">
        <v>30.85</v>
      </c>
      <c r="H27" s="6" t="s">
        <v>86</v>
      </c>
      <c r="I27" s="4" t="s">
        <v>111</v>
      </c>
      <c r="J27" s="56">
        <v>1</v>
      </c>
      <c r="K27" s="70"/>
      <c r="L27" s="70"/>
      <c r="M27" s="70" t="s">
        <v>77</v>
      </c>
      <c r="N27" s="70"/>
      <c r="O27" s="70"/>
      <c r="P27" s="38"/>
      <c r="Q27" s="18"/>
    </row>
    <row r="28" spans="1:17" x14ac:dyDescent="0.25">
      <c r="A28" s="5" t="s">
        <v>352</v>
      </c>
      <c r="B28" s="14">
        <v>9901</v>
      </c>
      <c r="C28" s="177">
        <v>9901</v>
      </c>
      <c r="D28" s="243"/>
      <c r="E28" s="5" t="s">
        <v>67</v>
      </c>
      <c r="F28" s="6" t="s">
        <v>40</v>
      </c>
      <c r="G28" s="12">
        <v>8.09</v>
      </c>
      <c r="H28" s="6" t="s">
        <v>69</v>
      </c>
      <c r="I28" s="4" t="s">
        <v>111</v>
      </c>
      <c r="J28" s="56">
        <v>1</v>
      </c>
      <c r="K28" s="70"/>
      <c r="L28" s="70"/>
      <c r="M28" s="70" t="s">
        <v>77</v>
      </c>
      <c r="N28" s="70"/>
      <c r="O28" s="70"/>
      <c r="P28" s="38"/>
      <c r="Q28" s="18" t="s">
        <v>802</v>
      </c>
    </row>
    <row r="29" spans="1:17" x14ac:dyDescent="0.25">
      <c r="A29" s="5" t="s">
        <v>352</v>
      </c>
      <c r="B29" s="14">
        <v>9902</v>
      </c>
      <c r="C29" s="177">
        <v>9902</v>
      </c>
      <c r="D29" s="243"/>
      <c r="E29" s="5" t="s">
        <v>85</v>
      </c>
      <c r="F29" s="6" t="s">
        <v>803</v>
      </c>
      <c r="G29" s="12">
        <v>69.48</v>
      </c>
      <c r="H29" s="6" t="s">
        <v>86</v>
      </c>
      <c r="I29" s="4" t="s">
        <v>111</v>
      </c>
      <c r="J29" s="56">
        <v>1</v>
      </c>
      <c r="K29" s="78"/>
      <c r="L29" s="78"/>
      <c r="M29" s="70" t="s">
        <v>77</v>
      </c>
      <c r="N29" s="78"/>
      <c r="O29" s="78"/>
      <c r="P29" s="38"/>
      <c r="Q29" s="18" t="s">
        <v>802</v>
      </c>
    </row>
    <row r="30" spans="1:17" x14ac:dyDescent="0.25">
      <c r="A30" s="5"/>
      <c r="B30" s="14"/>
      <c r="C30" s="314"/>
      <c r="D30" s="243"/>
      <c r="E30" s="5"/>
      <c r="F30" s="6"/>
      <c r="G30" s="12"/>
      <c r="H30" s="6"/>
      <c r="I30" s="4"/>
      <c r="J30" s="56"/>
      <c r="K30" s="4"/>
      <c r="L30" s="4"/>
      <c r="M30" s="4" t="s">
        <v>77</v>
      </c>
      <c r="N30" s="4"/>
      <c r="O30" s="4"/>
      <c r="P30" s="38"/>
      <c r="Q30" s="18"/>
    </row>
    <row r="31" spans="1:17" x14ac:dyDescent="0.25">
      <c r="A31" s="5" t="s">
        <v>806</v>
      </c>
      <c r="B31" s="14"/>
      <c r="C31" s="314"/>
      <c r="D31" s="315">
        <v>4</v>
      </c>
      <c r="E31" s="5" t="s">
        <v>1022</v>
      </c>
      <c r="F31" s="6"/>
      <c r="G31" s="12">
        <v>6</v>
      </c>
      <c r="H31" s="6" t="s">
        <v>807</v>
      </c>
      <c r="I31" s="4" t="s">
        <v>106</v>
      </c>
      <c r="J31" s="56">
        <v>0.25</v>
      </c>
      <c r="K31" s="383" t="s">
        <v>780</v>
      </c>
      <c r="L31" s="384"/>
      <c r="M31" s="384"/>
      <c r="N31" s="384"/>
      <c r="O31" s="385"/>
      <c r="P31" s="6"/>
    </row>
    <row r="32" spans="1:17" x14ac:dyDescent="0.25">
      <c r="A32" s="5"/>
      <c r="B32" s="14"/>
      <c r="C32" s="316"/>
      <c r="D32" s="243"/>
      <c r="E32" s="5" t="s">
        <v>808</v>
      </c>
      <c r="F32" s="6"/>
      <c r="G32" s="12"/>
      <c r="H32" s="6"/>
      <c r="I32" s="4"/>
      <c r="J32" s="6"/>
      <c r="K32" s="4"/>
      <c r="L32" s="4"/>
      <c r="M32" s="4"/>
      <c r="N32" s="4"/>
      <c r="O32" s="4"/>
      <c r="P32" s="6"/>
    </row>
    <row r="33" spans="10:10" x14ac:dyDescent="0.25">
      <c r="J33" s="11">
        <f>SUM(J4:J32)</f>
        <v>30.5</v>
      </c>
    </row>
  </sheetData>
  <autoFilter ref="A2:P32">
    <filterColumn colId="10" showButton="0"/>
    <filterColumn colId="11" showButton="0"/>
    <filterColumn colId="12" showButton="0"/>
    <filterColumn colId="13" showButton="0"/>
  </autoFilter>
  <mergeCells count="16">
    <mergeCell ref="K31:O31"/>
    <mergeCell ref="I2:I3"/>
    <mergeCell ref="K2:O2"/>
    <mergeCell ref="P2:P3"/>
    <mergeCell ref="A2:A3"/>
    <mergeCell ref="B2:B3"/>
    <mergeCell ref="E2:E3"/>
    <mergeCell ref="F2:F3"/>
    <mergeCell ref="G2:G3"/>
    <mergeCell ref="H2:H3"/>
    <mergeCell ref="K4:O4"/>
    <mergeCell ref="K5:O5"/>
    <mergeCell ref="K8:O8"/>
    <mergeCell ref="K20:O20"/>
    <mergeCell ref="K21:O21"/>
    <mergeCell ref="J2:J3"/>
  </mergeCells>
  <conditionalFormatting sqref="K1:O3 K33:O65538">
    <cfRule type="cellIs" dxfId="14" priority="12" stopIfTrue="1" operator="equal">
      <formula>"x"</formula>
    </cfRule>
  </conditionalFormatting>
  <conditionalFormatting sqref="K6:O6">
    <cfRule type="cellIs" dxfId="13" priority="11" stopIfTrue="1" operator="equal">
      <formula>"x"</formula>
    </cfRule>
  </conditionalFormatting>
  <conditionalFormatting sqref="K32:O32">
    <cfRule type="cellIs" dxfId="12" priority="8" stopIfTrue="1" operator="equal">
      <formula>"x"</formula>
    </cfRule>
  </conditionalFormatting>
  <conditionalFormatting sqref="K30:O30">
    <cfRule type="cellIs" dxfId="11" priority="3" stopIfTrue="1" operator="equal">
      <formula>"x"</formula>
    </cfRule>
  </conditionalFormatting>
  <printOptions horizontalCentered="1"/>
  <pageMargins left="0.39370078740157483" right="0.19685039370078741" top="0.98425196850393704" bottom="0.59055118110236227" header="0.39370078740157483" footer="0.19685039370078741"/>
  <pageSetup paperSize="9" scale="82" fitToHeight="2" orientation="portrait" r:id="rId1"/>
  <headerFooter>
    <oddHeader>&amp;L&amp;"Calibri,Fett"&amp;14Uni Erfurt, Nordhäuser Str. 63
Revierplan&amp;C&amp;"Arial,Fett"&amp;12Restaurierungswerkstatt&amp;R&amp;G</oddHeader>
    <oddFooter>&amp;C&amp;P/&amp;N&amp;R&amp;"Calibri,Standard"&amp;8
Stand: &amp;D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showRuler="0" topLeftCell="A37" zoomScaleNormal="100" zoomScaleSheetLayoutView="100" workbookViewId="0">
      <selection sqref="A1:Q64"/>
    </sheetView>
  </sheetViews>
  <sheetFormatPr baseColWidth="10" defaultColWidth="11.42578125" defaultRowHeight="15.75" x14ac:dyDescent="0.25"/>
  <cols>
    <col min="1" max="1" width="6.140625" style="13" customWidth="1"/>
    <col min="2" max="2" width="9" style="3" hidden="1" customWidth="1"/>
    <col min="3" max="4" width="9" style="3" customWidth="1"/>
    <col min="5" max="5" width="28.7109375" style="3" customWidth="1"/>
    <col min="6" max="6" width="7.28515625" style="1" customWidth="1"/>
    <col min="7" max="7" width="8" style="3" customWidth="1"/>
    <col min="8" max="8" width="6.5703125" style="11" customWidth="1"/>
    <col min="9" max="9" width="5.28515625" style="2" customWidth="1"/>
    <col min="10" max="10" width="15.5703125" style="2" customWidth="1"/>
    <col min="11" max="15" width="5" style="11" customWidth="1"/>
    <col min="16" max="16" width="7.140625" style="11" customWidth="1"/>
    <col min="17" max="17" width="47" style="1" customWidth="1"/>
    <col min="18" max="16384" width="11.42578125" style="1"/>
  </cols>
  <sheetData>
    <row r="1" spans="1:17" ht="12" customHeight="1" thickBot="1" x14ac:dyDescent="0.3"/>
    <row r="2" spans="1:17" ht="30.75" thickBot="1" x14ac:dyDescent="0.3">
      <c r="A2" s="357" t="s">
        <v>21</v>
      </c>
      <c r="B2" s="359" t="s">
        <v>22</v>
      </c>
      <c r="C2" s="190" t="s">
        <v>984</v>
      </c>
      <c r="D2" s="186" t="s">
        <v>985</v>
      </c>
      <c r="E2" s="359" t="s">
        <v>23</v>
      </c>
      <c r="F2" s="359" t="s">
        <v>24</v>
      </c>
      <c r="G2" s="359" t="s">
        <v>25</v>
      </c>
      <c r="H2" s="361" t="s">
        <v>26</v>
      </c>
      <c r="I2" s="363" t="s">
        <v>27</v>
      </c>
      <c r="J2" s="368" t="s">
        <v>28</v>
      </c>
      <c r="K2" s="365" t="s">
        <v>29</v>
      </c>
      <c r="L2" s="366"/>
      <c r="M2" s="366"/>
      <c r="N2" s="366"/>
      <c r="O2" s="367"/>
      <c r="P2" s="355" t="s">
        <v>30</v>
      </c>
    </row>
    <row r="3" spans="1:17" ht="16.5" thickBot="1" x14ac:dyDescent="0.3">
      <c r="A3" s="358"/>
      <c r="B3" s="360"/>
      <c r="C3" s="191"/>
      <c r="D3" s="192"/>
      <c r="E3" s="360"/>
      <c r="F3" s="360"/>
      <c r="G3" s="360"/>
      <c r="H3" s="362"/>
      <c r="I3" s="364"/>
      <c r="J3" s="369"/>
      <c r="K3" s="10" t="s">
        <v>31</v>
      </c>
      <c r="L3" s="9" t="s">
        <v>32</v>
      </c>
      <c r="M3" s="9" t="s">
        <v>33</v>
      </c>
      <c r="N3" s="9" t="s">
        <v>34</v>
      </c>
      <c r="O3" s="8" t="s">
        <v>35</v>
      </c>
      <c r="P3" s="356"/>
    </row>
    <row r="4" spans="1:17" x14ac:dyDescent="0.25">
      <c r="A4" s="172" t="s">
        <v>158</v>
      </c>
      <c r="B4" s="14">
        <v>-101</v>
      </c>
      <c r="C4" s="177">
        <v>-101</v>
      </c>
      <c r="D4" s="243"/>
      <c r="E4" s="5" t="s">
        <v>311</v>
      </c>
      <c r="F4" s="6" t="s">
        <v>191</v>
      </c>
      <c r="G4" s="12">
        <v>19.510000000000002</v>
      </c>
      <c r="H4" s="6" t="s">
        <v>61</v>
      </c>
      <c r="I4" s="4" t="s">
        <v>809</v>
      </c>
      <c r="J4" s="46">
        <v>0.5</v>
      </c>
      <c r="K4" s="409" t="s">
        <v>810</v>
      </c>
      <c r="L4" s="410"/>
      <c r="M4" s="410"/>
      <c r="N4" s="410"/>
      <c r="O4" s="411"/>
      <c r="P4" s="6"/>
    </row>
    <row r="5" spans="1:17" x14ac:dyDescent="0.25">
      <c r="A5" s="5" t="s">
        <v>158</v>
      </c>
      <c r="B5" s="14">
        <v>-102</v>
      </c>
      <c r="C5" s="177">
        <v>-102</v>
      </c>
      <c r="D5" s="243"/>
      <c r="E5" s="5" t="s">
        <v>309</v>
      </c>
      <c r="F5" s="6" t="s">
        <v>191</v>
      </c>
      <c r="G5" s="12">
        <v>9.23</v>
      </c>
      <c r="H5" s="6" t="s">
        <v>40</v>
      </c>
      <c r="I5" s="4" t="s">
        <v>809</v>
      </c>
      <c r="J5" s="46">
        <v>0.5</v>
      </c>
      <c r="K5" s="409" t="s">
        <v>810</v>
      </c>
      <c r="L5" s="410"/>
      <c r="M5" s="410"/>
      <c r="N5" s="410"/>
      <c r="O5" s="411"/>
      <c r="P5" s="6"/>
    </row>
    <row r="6" spans="1:17" x14ac:dyDescent="0.25">
      <c r="A6" s="5" t="s">
        <v>158</v>
      </c>
      <c r="B6" s="14">
        <v>-103</v>
      </c>
      <c r="C6" s="177">
        <v>-103</v>
      </c>
      <c r="D6" s="243"/>
      <c r="E6" s="5" t="s">
        <v>811</v>
      </c>
      <c r="F6" s="6" t="s">
        <v>50</v>
      </c>
      <c r="G6" s="12">
        <v>8.2200000000000006</v>
      </c>
      <c r="H6" s="6" t="s">
        <v>40</v>
      </c>
      <c r="I6" s="4" t="s">
        <v>111</v>
      </c>
      <c r="J6" s="46">
        <v>1</v>
      </c>
      <c r="K6" s="70"/>
      <c r="L6" s="70"/>
      <c r="M6" s="70"/>
      <c r="N6" s="70"/>
      <c r="O6" s="70" t="s">
        <v>77</v>
      </c>
      <c r="P6" s="6"/>
    </row>
    <row r="7" spans="1:17" x14ac:dyDescent="0.25">
      <c r="A7" s="5" t="s">
        <v>158</v>
      </c>
      <c r="B7" s="14">
        <v>-104</v>
      </c>
      <c r="C7" s="177">
        <v>-104</v>
      </c>
      <c r="D7" s="243"/>
      <c r="E7" s="5" t="s">
        <v>193</v>
      </c>
      <c r="F7" s="6" t="s">
        <v>191</v>
      </c>
      <c r="G7" s="12">
        <v>18.57</v>
      </c>
      <c r="H7" s="6" t="s">
        <v>40</v>
      </c>
      <c r="I7" s="4" t="s">
        <v>41</v>
      </c>
      <c r="J7" s="46">
        <v>1.9E-2</v>
      </c>
      <c r="K7" s="373" t="s">
        <v>779</v>
      </c>
      <c r="L7" s="374"/>
      <c r="M7" s="374"/>
      <c r="N7" s="374"/>
      <c r="O7" s="375"/>
      <c r="P7" s="6"/>
    </row>
    <row r="8" spans="1:17" x14ac:dyDescent="0.25">
      <c r="A8" s="5" t="s">
        <v>158</v>
      </c>
      <c r="B8" s="14">
        <v>-105</v>
      </c>
      <c r="C8" s="177">
        <v>-105</v>
      </c>
      <c r="D8" s="243"/>
      <c r="E8" s="5" t="s">
        <v>812</v>
      </c>
      <c r="F8" s="6" t="s">
        <v>191</v>
      </c>
      <c r="G8" s="12">
        <v>54.15</v>
      </c>
      <c r="H8" s="6" t="s">
        <v>40</v>
      </c>
      <c r="I8" s="4" t="s">
        <v>41</v>
      </c>
      <c r="J8" s="46">
        <v>1.9E-2</v>
      </c>
      <c r="K8" s="373" t="s">
        <v>779</v>
      </c>
      <c r="L8" s="374"/>
      <c r="M8" s="374"/>
      <c r="N8" s="374"/>
      <c r="O8" s="375"/>
      <c r="P8" s="6"/>
    </row>
    <row r="9" spans="1:17" x14ac:dyDescent="0.25">
      <c r="A9" s="5"/>
      <c r="B9" s="14"/>
      <c r="C9" s="177"/>
      <c r="D9" s="243"/>
      <c r="E9" s="5"/>
      <c r="F9" s="6"/>
      <c r="G9" s="12"/>
      <c r="H9" s="6"/>
      <c r="I9" s="4"/>
      <c r="J9" s="234"/>
      <c r="K9" s="185"/>
      <c r="L9" s="201"/>
      <c r="M9" s="201"/>
      <c r="N9" s="201"/>
      <c r="O9" s="202"/>
      <c r="P9" s="30"/>
      <c r="Q9" s="32"/>
    </row>
    <row r="10" spans="1:17" x14ac:dyDescent="0.25">
      <c r="A10" s="172" t="s">
        <v>115</v>
      </c>
      <c r="B10" s="14">
        <v>1</v>
      </c>
      <c r="C10" s="247">
        <v>1</v>
      </c>
      <c r="D10" s="243"/>
      <c r="E10" s="5" t="s">
        <v>813</v>
      </c>
      <c r="F10" s="6" t="s">
        <v>449</v>
      </c>
      <c r="G10" s="12">
        <v>43.3</v>
      </c>
      <c r="H10" s="6" t="s">
        <v>61</v>
      </c>
      <c r="I10" s="4" t="s">
        <v>122</v>
      </c>
      <c r="J10" s="46">
        <v>5</v>
      </c>
      <c r="K10" s="72" t="s">
        <v>77</v>
      </c>
      <c r="L10" s="72" t="s">
        <v>77</v>
      </c>
      <c r="M10" s="72" t="s">
        <v>77</v>
      </c>
      <c r="N10" s="72" t="s">
        <v>77</v>
      </c>
      <c r="O10" s="72" t="s">
        <v>77</v>
      </c>
      <c r="P10" s="21"/>
    </row>
    <row r="11" spans="1:17" x14ac:dyDescent="0.25">
      <c r="A11" s="5" t="s">
        <v>115</v>
      </c>
      <c r="B11" s="14">
        <v>2</v>
      </c>
      <c r="C11" s="247">
        <v>2</v>
      </c>
      <c r="D11" s="243"/>
      <c r="E11" s="5" t="s">
        <v>169</v>
      </c>
      <c r="F11" s="6" t="s">
        <v>449</v>
      </c>
      <c r="G11" s="12">
        <v>76.7</v>
      </c>
      <c r="H11" s="6" t="s">
        <v>120</v>
      </c>
      <c r="I11" s="4" t="s">
        <v>76</v>
      </c>
      <c r="J11" s="46">
        <v>3</v>
      </c>
      <c r="K11" s="69" t="s">
        <v>77</v>
      </c>
      <c r="L11" s="69"/>
      <c r="M11" s="69" t="s">
        <v>77</v>
      </c>
      <c r="N11" s="69"/>
      <c r="O11" s="69" t="s">
        <v>77</v>
      </c>
      <c r="P11" s="21"/>
      <c r="Q11" s="18" t="s">
        <v>814</v>
      </c>
    </row>
    <row r="12" spans="1:17" x14ac:dyDescent="0.25">
      <c r="A12" s="5" t="s">
        <v>115</v>
      </c>
      <c r="B12" s="14">
        <v>3</v>
      </c>
      <c r="C12" s="247">
        <v>3</v>
      </c>
      <c r="D12" s="243"/>
      <c r="E12" s="5" t="s">
        <v>139</v>
      </c>
      <c r="F12" s="6" t="s">
        <v>449</v>
      </c>
      <c r="G12" s="12">
        <v>5.7</v>
      </c>
      <c r="H12" s="6" t="s">
        <v>140</v>
      </c>
      <c r="I12" s="4" t="s">
        <v>76</v>
      </c>
      <c r="J12" s="46">
        <v>3</v>
      </c>
      <c r="K12" s="69" t="s">
        <v>77</v>
      </c>
      <c r="L12" s="69"/>
      <c r="M12" s="69" t="s">
        <v>77</v>
      </c>
      <c r="N12" s="69"/>
      <c r="O12" s="69" t="s">
        <v>77</v>
      </c>
      <c r="P12" s="21"/>
    </row>
    <row r="13" spans="1:17" x14ac:dyDescent="0.25">
      <c r="A13" s="5" t="s">
        <v>115</v>
      </c>
      <c r="B13" s="14">
        <v>4</v>
      </c>
      <c r="C13" s="247">
        <v>4</v>
      </c>
      <c r="D13" s="243"/>
      <c r="E13" s="5" t="s">
        <v>38</v>
      </c>
      <c r="F13" s="6" t="s">
        <v>449</v>
      </c>
      <c r="G13" s="12">
        <v>5.5</v>
      </c>
      <c r="H13" s="6" t="s">
        <v>40</v>
      </c>
      <c r="I13" s="4" t="s">
        <v>106</v>
      </c>
      <c r="J13" s="46">
        <v>0.25</v>
      </c>
      <c r="K13" s="383" t="s">
        <v>159</v>
      </c>
      <c r="L13" s="384"/>
      <c r="M13" s="384"/>
      <c r="N13" s="384"/>
      <c r="O13" s="385"/>
      <c r="P13" s="21"/>
    </row>
    <row r="14" spans="1:17" x14ac:dyDescent="0.25">
      <c r="A14" s="5" t="s">
        <v>115</v>
      </c>
      <c r="B14" s="14">
        <v>5</v>
      </c>
      <c r="C14" s="247">
        <v>5</v>
      </c>
      <c r="D14" s="243"/>
      <c r="E14" s="5" t="s">
        <v>82</v>
      </c>
      <c r="F14" s="6" t="s">
        <v>449</v>
      </c>
      <c r="G14" s="12">
        <v>5.8</v>
      </c>
      <c r="H14" s="6" t="s">
        <v>40</v>
      </c>
      <c r="I14" s="4" t="s">
        <v>76</v>
      </c>
      <c r="J14" s="143">
        <v>3</v>
      </c>
      <c r="K14" s="69" t="s">
        <v>77</v>
      </c>
      <c r="L14" s="69"/>
      <c r="M14" s="69" t="s">
        <v>77</v>
      </c>
      <c r="N14" s="69"/>
      <c r="O14" s="69" t="s">
        <v>77</v>
      </c>
      <c r="P14" s="21"/>
      <c r="Q14" s="18"/>
    </row>
    <row r="15" spans="1:17" x14ac:dyDescent="0.25">
      <c r="A15" s="5" t="s">
        <v>115</v>
      </c>
      <c r="B15" s="14">
        <v>6</v>
      </c>
      <c r="C15" s="247">
        <v>6</v>
      </c>
      <c r="D15" s="243"/>
      <c r="E15" s="5" t="s">
        <v>117</v>
      </c>
      <c r="F15" s="6" t="s">
        <v>69</v>
      </c>
      <c r="G15" s="12">
        <v>13.94</v>
      </c>
      <c r="H15" s="6" t="s">
        <v>110</v>
      </c>
      <c r="I15" s="4" t="s">
        <v>111</v>
      </c>
      <c r="J15" s="46">
        <v>1</v>
      </c>
      <c r="K15" s="70"/>
      <c r="L15" s="70"/>
      <c r="M15" s="70"/>
      <c r="N15" s="70"/>
      <c r="O15" s="70" t="s">
        <v>77</v>
      </c>
      <c r="P15" s="21"/>
      <c r="Q15" s="18"/>
    </row>
    <row r="16" spans="1:17" x14ac:dyDescent="0.25">
      <c r="A16" s="5" t="s">
        <v>115</v>
      </c>
      <c r="B16" s="14">
        <v>7</v>
      </c>
      <c r="C16" s="247">
        <v>7</v>
      </c>
      <c r="D16" s="243"/>
      <c r="E16" s="5" t="s">
        <v>815</v>
      </c>
      <c r="F16" s="6" t="s">
        <v>50</v>
      </c>
      <c r="G16" s="12">
        <v>3.7</v>
      </c>
      <c r="H16" s="6" t="s">
        <v>75</v>
      </c>
      <c r="I16" s="4" t="s">
        <v>122</v>
      </c>
      <c r="J16" s="46">
        <v>5</v>
      </c>
      <c r="K16" s="72" t="s">
        <v>77</v>
      </c>
      <c r="L16" s="72" t="s">
        <v>77</v>
      </c>
      <c r="M16" s="72" t="s">
        <v>77</v>
      </c>
      <c r="N16" s="72" t="s">
        <v>77</v>
      </c>
      <c r="O16" s="72" t="s">
        <v>77</v>
      </c>
      <c r="P16" s="21"/>
      <c r="Q16" s="18"/>
    </row>
    <row r="17" spans="1:18" x14ac:dyDescent="0.25">
      <c r="A17" s="5" t="s">
        <v>115</v>
      </c>
      <c r="B17" s="14">
        <v>8</v>
      </c>
      <c r="C17" s="247">
        <v>8</v>
      </c>
      <c r="D17" s="243"/>
      <c r="E17" s="5" t="s">
        <v>816</v>
      </c>
      <c r="F17" s="6" t="s">
        <v>50</v>
      </c>
      <c r="G17" s="12">
        <v>7.3</v>
      </c>
      <c r="H17" s="6" t="s">
        <v>75</v>
      </c>
      <c r="I17" s="4" t="s">
        <v>122</v>
      </c>
      <c r="J17" s="143">
        <v>5</v>
      </c>
      <c r="K17" s="72" t="s">
        <v>77</v>
      </c>
      <c r="L17" s="72" t="s">
        <v>77</v>
      </c>
      <c r="M17" s="72" t="s">
        <v>77</v>
      </c>
      <c r="N17" s="72" t="s">
        <v>77</v>
      </c>
      <c r="O17" s="72" t="s">
        <v>77</v>
      </c>
      <c r="P17" s="21"/>
      <c r="Q17" s="18"/>
    </row>
    <row r="18" spans="1:18" x14ac:dyDescent="0.25">
      <c r="A18" s="5" t="s">
        <v>115</v>
      </c>
      <c r="B18" s="14">
        <v>9</v>
      </c>
      <c r="C18" s="247">
        <v>9</v>
      </c>
      <c r="D18" s="243"/>
      <c r="E18" s="5" t="s">
        <v>817</v>
      </c>
      <c r="F18" s="6" t="s">
        <v>50</v>
      </c>
      <c r="G18" s="12">
        <v>4.8</v>
      </c>
      <c r="H18" s="6" t="s">
        <v>75</v>
      </c>
      <c r="I18" s="4" t="s">
        <v>122</v>
      </c>
      <c r="J18" s="143">
        <v>5</v>
      </c>
      <c r="K18" s="72" t="s">
        <v>77</v>
      </c>
      <c r="L18" s="72" t="s">
        <v>77</v>
      </c>
      <c r="M18" s="72" t="s">
        <v>77</v>
      </c>
      <c r="N18" s="72" t="s">
        <v>77</v>
      </c>
      <c r="O18" s="72" t="s">
        <v>77</v>
      </c>
      <c r="P18" s="21"/>
      <c r="Q18" s="18"/>
    </row>
    <row r="19" spans="1:18" x14ac:dyDescent="0.25">
      <c r="A19" s="5" t="s">
        <v>115</v>
      </c>
      <c r="B19" s="14">
        <v>10</v>
      </c>
      <c r="C19" s="251">
        <v>10</v>
      </c>
      <c r="D19" s="319"/>
      <c r="E19" s="5" t="s">
        <v>818</v>
      </c>
      <c r="F19" s="6" t="s">
        <v>50</v>
      </c>
      <c r="G19" s="12">
        <v>6.8</v>
      </c>
      <c r="H19" s="6" t="s">
        <v>75</v>
      </c>
      <c r="I19" s="4">
        <v>0</v>
      </c>
      <c r="J19" s="46">
        <v>0</v>
      </c>
      <c r="K19" s="4"/>
      <c r="L19" s="4"/>
      <c r="M19" s="4"/>
      <c r="N19" s="4"/>
      <c r="O19" s="4"/>
      <c r="P19" s="21"/>
      <c r="Q19" s="18"/>
    </row>
    <row r="20" spans="1:18" x14ac:dyDescent="0.25">
      <c r="A20" s="5" t="s">
        <v>115</v>
      </c>
      <c r="B20" s="14">
        <v>11</v>
      </c>
      <c r="C20" s="251">
        <v>11</v>
      </c>
      <c r="D20" s="319"/>
      <c r="E20" s="5" t="s">
        <v>114</v>
      </c>
      <c r="F20" s="6" t="s">
        <v>50</v>
      </c>
      <c r="G20" s="12">
        <v>1.1000000000000001</v>
      </c>
      <c r="H20" s="6" t="s">
        <v>75</v>
      </c>
      <c r="I20" s="4">
        <v>0</v>
      </c>
      <c r="J20" s="46">
        <v>0</v>
      </c>
      <c r="K20" s="4"/>
      <c r="L20" s="4"/>
      <c r="M20" s="4"/>
      <c r="N20" s="4"/>
      <c r="O20" s="4"/>
      <c r="P20" s="21"/>
      <c r="Q20" s="18"/>
    </row>
    <row r="21" spans="1:18" x14ac:dyDescent="0.25">
      <c r="A21" s="5" t="s">
        <v>115</v>
      </c>
      <c r="B21" s="14">
        <v>12</v>
      </c>
      <c r="C21" s="252">
        <v>12</v>
      </c>
      <c r="D21" s="243"/>
      <c r="E21" s="5" t="s">
        <v>819</v>
      </c>
      <c r="F21" s="6" t="s">
        <v>69</v>
      </c>
      <c r="G21" s="12">
        <v>21.1</v>
      </c>
      <c r="H21" s="6" t="s">
        <v>40</v>
      </c>
      <c r="I21" s="4" t="s">
        <v>116</v>
      </c>
      <c r="J21" s="143">
        <v>2</v>
      </c>
      <c r="K21" s="68"/>
      <c r="L21" s="68"/>
      <c r="M21" s="68" t="s">
        <v>77</v>
      </c>
      <c r="N21" s="68"/>
      <c r="O21" s="68" t="s">
        <v>77</v>
      </c>
      <c r="P21" s="21"/>
      <c r="Q21" s="18"/>
    </row>
    <row r="22" spans="1:18" x14ac:dyDescent="0.25">
      <c r="A22" s="5" t="s">
        <v>115</v>
      </c>
      <c r="B22" s="14">
        <v>13</v>
      </c>
      <c r="C22" s="252">
        <v>13</v>
      </c>
      <c r="D22" s="243"/>
      <c r="E22" s="5" t="s">
        <v>239</v>
      </c>
      <c r="F22" s="6" t="s">
        <v>69</v>
      </c>
      <c r="G22" s="12">
        <v>5.2</v>
      </c>
      <c r="H22" s="6" t="s">
        <v>40</v>
      </c>
      <c r="I22" s="4" t="s">
        <v>51</v>
      </c>
      <c r="J22" s="46">
        <v>3.9E-2</v>
      </c>
      <c r="K22" s="370" t="s">
        <v>820</v>
      </c>
      <c r="L22" s="371"/>
      <c r="M22" s="371"/>
      <c r="N22" s="371"/>
      <c r="O22" s="372"/>
      <c r="P22" s="21"/>
      <c r="Q22" s="18"/>
    </row>
    <row r="23" spans="1:18" x14ac:dyDescent="0.25">
      <c r="A23" s="5" t="s">
        <v>115</v>
      </c>
      <c r="B23" s="14">
        <v>14</v>
      </c>
      <c r="C23" s="252">
        <v>14</v>
      </c>
      <c r="D23" s="243"/>
      <c r="E23" s="5" t="s">
        <v>821</v>
      </c>
      <c r="F23" s="6" t="s">
        <v>69</v>
      </c>
      <c r="G23" s="12">
        <v>41.5</v>
      </c>
      <c r="H23" s="6" t="s">
        <v>60</v>
      </c>
      <c r="I23" s="4" t="s">
        <v>116</v>
      </c>
      <c r="J23" s="143">
        <v>2</v>
      </c>
      <c r="K23" s="68"/>
      <c r="L23" s="68"/>
      <c r="M23" s="68" t="s">
        <v>77</v>
      </c>
      <c r="N23" s="68"/>
      <c r="O23" s="68" t="s">
        <v>77</v>
      </c>
      <c r="P23" s="21"/>
      <c r="Q23" s="18"/>
    </row>
    <row r="24" spans="1:18" x14ac:dyDescent="0.25">
      <c r="A24" s="5" t="s">
        <v>115</v>
      </c>
      <c r="B24" s="14">
        <v>15</v>
      </c>
      <c r="C24" s="252">
        <v>15</v>
      </c>
      <c r="D24" s="243"/>
      <c r="E24" s="5" t="s">
        <v>190</v>
      </c>
      <c r="F24" s="6" t="s">
        <v>449</v>
      </c>
      <c r="G24" s="12">
        <v>7.7</v>
      </c>
      <c r="H24" s="6" t="s">
        <v>69</v>
      </c>
      <c r="I24" s="4" t="s">
        <v>116</v>
      </c>
      <c r="J24" s="143">
        <v>2</v>
      </c>
      <c r="K24" s="68"/>
      <c r="L24" s="68"/>
      <c r="M24" s="68" t="s">
        <v>77</v>
      </c>
      <c r="N24" s="68"/>
      <c r="O24" s="68" t="s">
        <v>77</v>
      </c>
      <c r="P24" s="21"/>
      <c r="Q24" s="18"/>
    </row>
    <row r="25" spans="1:18" x14ac:dyDescent="0.25">
      <c r="A25" s="5" t="s">
        <v>115</v>
      </c>
      <c r="B25" s="14">
        <v>16</v>
      </c>
      <c r="C25" s="252">
        <v>16</v>
      </c>
      <c r="D25" s="243"/>
      <c r="E25" s="5" t="s">
        <v>822</v>
      </c>
      <c r="F25" s="6" t="s">
        <v>191</v>
      </c>
      <c r="G25" s="12">
        <v>18.3</v>
      </c>
      <c r="H25" s="6" t="s">
        <v>40</v>
      </c>
      <c r="I25" s="4" t="s">
        <v>111</v>
      </c>
      <c r="J25" s="143">
        <v>1</v>
      </c>
      <c r="K25" s="70"/>
      <c r="L25" s="70" t="s">
        <v>77</v>
      </c>
      <c r="M25" s="70"/>
      <c r="N25" s="70"/>
      <c r="O25" s="70"/>
      <c r="P25" s="21"/>
      <c r="Q25" s="18"/>
    </row>
    <row r="26" spans="1:18" x14ac:dyDescent="0.25">
      <c r="A26" s="5" t="s">
        <v>115</v>
      </c>
      <c r="B26" s="14">
        <v>17</v>
      </c>
      <c r="C26" s="252">
        <v>17</v>
      </c>
      <c r="D26" s="243"/>
      <c r="E26" s="5" t="s">
        <v>49</v>
      </c>
      <c r="F26" s="6" t="s">
        <v>69</v>
      </c>
      <c r="G26" s="12">
        <v>3.4</v>
      </c>
      <c r="H26" s="6" t="s">
        <v>40</v>
      </c>
      <c r="I26" s="4" t="s">
        <v>106</v>
      </c>
      <c r="J26" s="143">
        <v>0.25</v>
      </c>
      <c r="K26" s="383" t="s">
        <v>159</v>
      </c>
      <c r="L26" s="384"/>
      <c r="M26" s="384"/>
      <c r="N26" s="384"/>
      <c r="O26" s="385"/>
      <c r="P26" s="21"/>
      <c r="Q26" s="18"/>
    </row>
    <row r="27" spans="1:18" x14ac:dyDescent="0.25">
      <c r="A27" s="5" t="s">
        <v>115</v>
      </c>
      <c r="B27" s="14">
        <v>18</v>
      </c>
      <c r="C27" s="252">
        <v>18</v>
      </c>
      <c r="D27" s="243"/>
      <c r="E27" s="5" t="s">
        <v>190</v>
      </c>
      <c r="F27" s="6" t="s">
        <v>449</v>
      </c>
      <c r="G27" s="12">
        <v>30</v>
      </c>
      <c r="H27" s="6" t="s">
        <v>69</v>
      </c>
      <c r="I27" s="4" t="s">
        <v>122</v>
      </c>
      <c r="J27" s="143">
        <v>5</v>
      </c>
      <c r="K27" s="72" t="s">
        <v>77</v>
      </c>
      <c r="L27" s="72" t="s">
        <v>77</v>
      </c>
      <c r="M27" s="72" t="s">
        <v>77</v>
      </c>
      <c r="N27" s="72" t="s">
        <v>77</v>
      </c>
      <c r="O27" s="72" t="s">
        <v>77</v>
      </c>
      <c r="P27" s="21"/>
      <c r="Q27" s="18"/>
    </row>
    <row r="28" spans="1:18" x14ac:dyDescent="0.25">
      <c r="A28" s="5" t="s">
        <v>115</v>
      </c>
      <c r="B28" s="14">
        <v>19</v>
      </c>
      <c r="C28" s="252">
        <v>19</v>
      </c>
      <c r="D28" s="243"/>
      <c r="E28" s="5" t="s">
        <v>823</v>
      </c>
      <c r="F28" s="6" t="s">
        <v>191</v>
      </c>
      <c r="G28" s="12">
        <v>26.9</v>
      </c>
      <c r="H28" s="6" t="s">
        <v>40</v>
      </c>
      <c r="I28" s="4" t="s">
        <v>230</v>
      </c>
      <c r="J28" s="143">
        <v>7.6999999999999999E-2</v>
      </c>
      <c r="K28" s="395" t="s">
        <v>824</v>
      </c>
      <c r="L28" s="396"/>
      <c r="M28" s="396"/>
      <c r="N28" s="396"/>
      <c r="O28" s="397"/>
      <c r="P28" s="21"/>
      <c r="Q28" s="18"/>
    </row>
    <row r="29" spans="1:18" x14ac:dyDescent="0.25">
      <c r="A29" s="5" t="s">
        <v>115</v>
      </c>
      <c r="B29" s="14">
        <v>20</v>
      </c>
      <c r="C29" s="252">
        <v>20</v>
      </c>
      <c r="D29" s="243"/>
      <c r="E29" s="5" t="s">
        <v>38</v>
      </c>
      <c r="F29" s="6" t="s">
        <v>191</v>
      </c>
      <c r="G29" s="12">
        <v>11.3</v>
      </c>
      <c r="H29" s="6" t="s">
        <v>40</v>
      </c>
      <c r="I29" s="4" t="s">
        <v>51</v>
      </c>
      <c r="J29" s="143">
        <v>3.9E-2</v>
      </c>
      <c r="K29" s="370" t="s">
        <v>820</v>
      </c>
      <c r="L29" s="371"/>
      <c r="M29" s="371"/>
      <c r="N29" s="371"/>
      <c r="O29" s="372"/>
      <c r="P29" s="21"/>
      <c r="Q29" s="18"/>
    </row>
    <row r="30" spans="1:18" x14ac:dyDescent="0.25">
      <c r="A30" s="5"/>
      <c r="B30" s="14"/>
      <c r="C30" s="252"/>
      <c r="D30" s="243"/>
      <c r="E30" s="5"/>
      <c r="F30" s="6"/>
      <c r="G30" s="12"/>
      <c r="H30" s="6"/>
      <c r="I30" s="4"/>
      <c r="J30" s="321"/>
      <c r="K30" s="185"/>
      <c r="L30" s="201"/>
      <c r="M30" s="201"/>
      <c r="N30" s="201"/>
      <c r="O30" s="202"/>
      <c r="P30" s="211"/>
      <c r="Q30" s="322"/>
      <c r="R30" s="32"/>
    </row>
    <row r="31" spans="1:18" x14ac:dyDescent="0.25">
      <c r="A31" s="172" t="s">
        <v>131</v>
      </c>
      <c r="B31" s="14">
        <v>100</v>
      </c>
      <c r="C31" s="253">
        <v>100</v>
      </c>
      <c r="D31" s="243"/>
      <c r="E31" s="5" t="s">
        <v>190</v>
      </c>
      <c r="F31" s="6" t="s">
        <v>40</v>
      </c>
      <c r="G31" s="12">
        <v>16</v>
      </c>
      <c r="H31" s="6" t="s">
        <v>69</v>
      </c>
      <c r="I31" s="4" t="s">
        <v>116</v>
      </c>
      <c r="J31" s="143">
        <v>2</v>
      </c>
      <c r="K31" s="68"/>
      <c r="L31" s="68"/>
      <c r="M31" s="68" t="s">
        <v>77</v>
      </c>
      <c r="N31" s="68"/>
      <c r="O31" s="68" t="s">
        <v>77</v>
      </c>
      <c r="P31" s="21"/>
      <c r="Q31" s="18"/>
    </row>
    <row r="32" spans="1:18" x14ac:dyDescent="0.25">
      <c r="A32" s="5" t="s">
        <v>131</v>
      </c>
      <c r="B32" s="14">
        <v>101</v>
      </c>
      <c r="C32" s="253">
        <v>101</v>
      </c>
      <c r="D32" s="243"/>
      <c r="E32" s="5" t="s">
        <v>813</v>
      </c>
      <c r="F32" s="6" t="s">
        <v>172</v>
      </c>
      <c r="G32" s="12">
        <v>20</v>
      </c>
      <c r="H32" s="6" t="s">
        <v>61</v>
      </c>
      <c r="I32" s="4" t="s">
        <v>116</v>
      </c>
      <c r="J32" s="143">
        <v>2</v>
      </c>
      <c r="K32" s="68"/>
      <c r="L32" s="68"/>
      <c r="M32" s="68" t="s">
        <v>77</v>
      </c>
      <c r="N32" s="68"/>
      <c r="O32" s="68" t="s">
        <v>77</v>
      </c>
      <c r="P32" s="21"/>
      <c r="Q32" s="18"/>
    </row>
    <row r="33" spans="1:17" x14ac:dyDescent="0.25">
      <c r="A33" s="5" t="s">
        <v>131</v>
      </c>
      <c r="B33" s="14">
        <v>103</v>
      </c>
      <c r="C33" s="253">
        <v>103</v>
      </c>
      <c r="D33" s="243"/>
      <c r="E33" s="5" t="s">
        <v>190</v>
      </c>
      <c r="F33" s="6" t="s">
        <v>40</v>
      </c>
      <c r="G33" s="12">
        <v>7.25</v>
      </c>
      <c r="H33" s="6" t="s">
        <v>69</v>
      </c>
      <c r="I33" s="4" t="s">
        <v>116</v>
      </c>
      <c r="J33" s="143">
        <v>2</v>
      </c>
      <c r="K33" s="68"/>
      <c r="L33" s="68"/>
      <c r="M33" s="68" t="s">
        <v>77</v>
      </c>
      <c r="N33" s="68"/>
      <c r="O33" s="68" t="s">
        <v>77</v>
      </c>
      <c r="P33" s="21"/>
      <c r="Q33" s="18"/>
    </row>
    <row r="34" spans="1:17" x14ac:dyDescent="0.25">
      <c r="A34" s="5" t="s">
        <v>131</v>
      </c>
      <c r="B34" s="14">
        <v>104</v>
      </c>
      <c r="C34" s="253">
        <v>104</v>
      </c>
      <c r="D34" s="177"/>
      <c r="E34" s="5" t="s">
        <v>825</v>
      </c>
      <c r="F34" s="6" t="s">
        <v>40</v>
      </c>
      <c r="G34" s="12">
        <v>16</v>
      </c>
      <c r="H34" s="6" t="s">
        <v>61</v>
      </c>
      <c r="I34" s="4" t="s">
        <v>116</v>
      </c>
      <c r="J34" s="143">
        <v>2</v>
      </c>
      <c r="K34" s="68"/>
      <c r="L34" s="68"/>
      <c r="M34" s="68" t="s">
        <v>77</v>
      </c>
      <c r="N34" s="68"/>
      <c r="O34" s="68" t="s">
        <v>77</v>
      </c>
      <c r="P34" s="21"/>
      <c r="Q34" s="18"/>
    </row>
    <row r="35" spans="1:17" x14ac:dyDescent="0.25">
      <c r="A35" s="5"/>
      <c r="B35" s="14"/>
      <c r="C35" s="253"/>
      <c r="D35" s="177"/>
      <c r="E35" s="5"/>
      <c r="F35" s="6"/>
      <c r="G35" s="12"/>
      <c r="H35" s="6"/>
      <c r="I35" s="4"/>
      <c r="J35" s="321"/>
      <c r="K35" s="33"/>
      <c r="L35" s="33"/>
      <c r="M35" s="33"/>
      <c r="N35" s="33"/>
      <c r="O35" s="33"/>
      <c r="P35" s="211"/>
      <c r="Q35" s="322"/>
    </row>
    <row r="36" spans="1:17" x14ac:dyDescent="0.25">
      <c r="A36" s="172" t="s">
        <v>182</v>
      </c>
      <c r="B36" s="14">
        <v>200</v>
      </c>
      <c r="C36" s="253">
        <v>200</v>
      </c>
      <c r="D36" s="177"/>
      <c r="E36" s="5" t="s">
        <v>67</v>
      </c>
      <c r="F36" s="6" t="s">
        <v>40</v>
      </c>
      <c r="G36" s="12">
        <v>19</v>
      </c>
      <c r="H36" s="6" t="s">
        <v>69</v>
      </c>
      <c r="I36" s="4" t="s">
        <v>116</v>
      </c>
      <c r="J36" s="143">
        <v>2</v>
      </c>
      <c r="K36" s="68"/>
      <c r="L36" s="68"/>
      <c r="M36" s="68" t="s">
        <v>77</v>
      </c>
      <c r="N36" s="68"/>
      <c r="O36" s="68" t="s">
        <v>77</v>
      </c>
      <c r="P36" s="21"/>
      <c r="Q36" s="18"/>
    </row>
    <row r="37" spans="1:17" x14ac:dyDescent="0.25">
      <c r="A37" s="5" t="s">
        <v>182</v>
      </c>
      <c r="B37" s="14">
        <v>201</v>
      </c>
      <c r="C37" s="253">
        <v>201</v>
      </c>
      <c r="D37" s="177"/>
      <c r="E37" s="5" t="s">
        <v>59</v>
      </c>
      <c r="F37" s="6" t="s">
        <v>172</v>
      </c>
      <c r="G37" s="12">
        <v>21</v>
      </c>
      <c r="H37" s="6" t="s">
        <v>61</v>
      </c>
      <c r="I37" s="4" t="s">
        <v>116</v>
      </c>
      <c r="J37" s="143">
        <v>2</v>
      </c>
      <c r="K37" s="68"/>
      <c r="L37" s="68"/>
      <c r="M37" s="68" t="s">
        <v>77</v>
      </c>
      <c r="N37" s="68"/>
      <c r="O37" s="68" t="s">
        <v>77</v>
      </c>
      <c r="P37" s="21"/>
      <c r="Q37" s="18"/>
    </row>
    <row r="38" spans="1:17" x14ac:dyDescent="0.25">
      <c r="A38" s="5" t="s">
        <v>182</v>
      </c>
      <c r="B38" s="14">
        <v>202</v>
      </c>
      <c r="C38" s="253">
        <v>202</v>
      </c>
      <c r="D38" s="177"/>
      <c r="E38" s="5" t="s">
        <v>59</v>
      </c>
      <c r="F38" s="6" t="s">
        <v>172</v>
      </c>
      <c r="G38" s="12">
        <v>11</v>
      </c>
      <c r="H38" s="6" t="s">
        <v>61</v>
      </c>
      <c r="I38" s="4" t="s">
        <v>116</v>
      </c>
      <c r="J38" s="143">
        <v>2</v>
      </c>
      <c r="K38" s="68"/>
      <c r="L38" s="68"/>
      <c r="M38" s="68" t="s">
        <v>77</v>
      </c>
      <c r="N38" s="68"/>
      <c r="O38" s="68" t="s">
        <v>77</v>
      </c>
      <c r="P38" s="21"/>
      <c r="Q38" s="18"/>
    </row>
    <row r="39" spans="1:17" x14ac:dyDescent="0.25">
      <c r="A39" s="5" t="s">
        <v>182</v>
      </c>
      <c r="B39" s="14">
        <v>203</v>
      </c>
      <c r="C39" s="253">
        <v>203</v>
      </c>
      <c r="D39" s="177"/>
      <c r="E39" s="5" t="s">
        <v>67</v>
      </c>
      <c r="F39" s="6" t="s">
        <v>40</v>
      </c>
      <c r="G39" s="12">
        <v>7</v>
      </c>
      <c r="H39" s="6" t="s">
        <v>69</v>
      </c>
      <c r="I39" s="4" t="s">
        <v>116</v>
      </c>
      <c r="J39" s="143">
        <v>2</v>
      </c>
      <c r="K39" s="68"/>
      <c r="L39" s="68"/>
      <c r="M39" s="68" t="s">
        <v>77</v>
      </c>
      <c r="N39" s="68"/>
      <c r="O39" s="68" t="s">
        <v>77</v>
      </c>
      <c r="P39" s="21"/>
      <c r="Q39" s="18"/>
    </row>
    <row r="40" spans="1:17" x14ac:dyDescent="0.25">
      <c r="A40" s="5"/>
      <c r="B40" s="14"/>
      <c r="C40" s="253"/>
      <c r="D40" s="177"/>
      <c r="E40" s="5"/>
      <c r="F40" s="6"/>
      <c r="G40" s="12"/>
      <c r="H40" s="6"/>
      <c r="I40" s="4"/>
      <c r="J40" s="321"/>
      <c r="K40" s="33"/>
      <c r="L40" s="33"/>
      <c r="M40" s="33"/>
      <c r="N40" s="33"/>
      <c r="O40" s="33"/>
      <c r="P40" s="211"/>
      <c r="Q40" s="322"/>
    </row>
    <row r="41" spans="1:17" x14ac:dyDescent="0.25">
      <c r="A41" s="172" t="s">
        <v>352</v>
      </c>
      <c r="B41" s="14">
        <v>300</v>
      </c>
      <c r="C41" s="253">
        <v>300</v>
      </c>
      <c r="D41" s="177"/>
      <c r="E41" s="5" t="s">
        <v>67</v>
      </c>
      <c r="F41" s="6" t="s">
        <v>40</v>
      </c>
      <c r="G41" s="12">
        <v>14</v>
      </c>
      <c r="H41" s="6" t="s">
        <v>69</v>
      </c>
      <c r="I41" s="4" t="s">
        <v>116</v>
      </c>
      <c r="J41" s="143">
        <v>2</v>
      </c>
      <c r="K41" s="68"/>
      <c r="L41" s="68"/>
      <c r="M41" s="68" t="s">
        <v>77</v>
      </c>
      <c r="N41" s="68"/>
      <c r="O41" s="68" t="s">
        <v>77</v>
      </c>
      <c r="P41" s="21"/>
      <c r="Q41" s="18"/>
    </row>
    <row r="42" spans="1:17" x14ac:dyDescent="0.25">
      <c r="A42" s="5" t="s">
        <v>352</v>
      </c>
      <c r="B42" s="14">
        <v>301</v>
      </c>
      <c r="C42" s="253">
        <v>301</v>
      </c>
      <c r="D42" s="177"/>
      <c r="E42" s="5" t="s">
        <v>59</v>
      </c>
      <c r="F42" s="6" t="s">
        <v>172</v>
      </c>
      <c r="G42" s="12">
        <v>18</v>
      </c>
      <c r="H42" s="6" t="s">
        <v>61</v>
      </c>
      <c r="I42" s="4" t="s">
        <v>116</v>
      </c>
      <c r="J42" s="143">
        <v>2</v>
      </c>
      <c r="K42" s="68"/>
      <c r="L42" s="68"/>
      <c r="M42" s="68" t="s">
        <v>77</v>
      </c>
      <c r="N42" s="68"/>
      <c r="O42" s="68" t="s">
        <v>77</v>
      </c>
      <c r="P42" s="21"/>
      <c r="Q42" s="18"/>
    </row>
    <row r="43" spans="1:17" x14ac:dyDescent="0.25">
      <c r="A43" s="5" t="s">
        <v>352</v>
      </c>
      <c r="B43" s="14">
        <v>302</v>
      </c>
      <c r="C43" s="253">
        <v>302</v>
      </c>
      <c r="D43" s="177"/>
      <c r="E43" s="5" t="s">
        <v>59</v>
      </c>
      <c r="F43" s="6" t="s">
        <v>172</v>
      </c>
      <c r="G43" s="12">
        <v>13</v>
      </c>
      <c r="H43" s="6" t="s">
        <v>337</v>
      </c>
      <c r="I43" s="4" t="s">
        <v>116</v>
      </c>
      <c r="J43" s="143">
        <v>2</v>
      </c>
      <c r="K43" s="68"/>
      <c r="L43" s="68"/>
      <c r="M43" s="68" t="s">
        <v>77</v>
      </c>
      <c r="N43" s="68"/>
      <c r="O43" s="68" t="s">
        <v>77</v>
      </c>
      <c r="P43" s="21"/>
      <c r="Q43" s="18"/>
    </row>
    <row r="44" spans="1:17" x14ac:dyDescent="0.25">
      <c r="A44" s="5" t="s">
        <v>352</v>
      </c>
      <c r="B44" s="14">
        <v>303</v>
      </c>
      <c r="C44" s="253">
        <v>303</v>
      </c>
      <c r="D44" s="177"/>
      <c r="E44" s="5" t="s">
        <v>67</v>
      </c>
      <c r="F44" s="6" t="s">
        <v>40</v>
      </c>
      <c r="G44" s="12">
        <v>7</v>
      </c>
      <c r="H44" s="6" t="s">
        <v>69</v>
      </c>
      <c r="I44" s="4" t="s">
        <v>116</v>
      </c>
      <c r="J44" s="143">
        <v>2</v>
      </c>
      <c r="K44" s="68"/>
      <c r="L44" s="68"/>
      <c r="M44" s="68" t="s">
        <v>77</v>
      </c>
      <c r="N44" s="68"/>
      <c r="O44" s="68" t="s">
        <v>77</v>
      </c>
      <c r="P44" s="21"/>
      <c r="Q44" s="18"/>
    </row>
    <row r="45" spans="1:17" x14ac:dyDescent="0.25">
      <c r="A45" s="5" t="s">
        <v>352</v>
      </c>
      <c r="B45" s="14">
        <v>9901</v>
      </c>
      <c r="C45" s="236">
        <v>9901</v>
      </c>
      <c r="D45" s="177"/>
      <c r="E45" s="5" t="s">
        <v>59</v>
      </c>
      <c r="F45" s="6" t="s">
        <v>40</v>
      </c>
      <c r="G45" s="12">
        <v>42.85</v>
      </c>
      <c r="H45" s="6" t="s">
        <v>69</v>
      </c>
      <c r="I45" s="4" t="s">
        <v>116</v>
      </c>
      <c r="J45" s="143">
        <v>2</v>
      </c>
      <c r="K45" s="68"/>
      <c r="L45" s="68"/>
      <c r="M45" s="68" t="s">
        <v>77</v>
      </c>
      <c r="N45" s="68"/>
      <c r="O45" s="68" t="s">
        <v>77</v>
      </c>
      <c r="P45" s="21"/>
      <c r="Q45" s="18"/>
    </row>
    <row r="46" spans="1:17" x14ac:dyDescent="0.25">
      <c r="A46" s="5" t="s">
        <v>352</v>
      </c>
      <c r="B46" s="14">
        <v>9902</v>
      </c>
      <c r="C46" s="236">
        <v>9902</v>
      </c>
      <c r="D46" s="177"/>
      <c r="E46" s="5" t="s">
        <v>67</v>
      </c>
      <c r="F46" s="6" t="s">
        <v>40</v>
      </c>
      <c r="G46" s="12">
        <v>6.49</v>
      </c>
      <c r="H46" s="6" t="s">
        <v>61</v>
      </c>
      <c r="I46" s="4" t="s">
        <v>116</v>
      </c>
      <c r="J46" s="143">
        <v>2</v>
      </c>
      <c r="K46" s="68"/>
      <c r="L46" s="68"/>
      <c r="M46" s="68" t="s">
        <v>77</v>
      </c>
      <c r="N46" s="68"/>
      <c r="O46" s="68" t="s">
        <v>77</v>
      </c>
      <c r="P46" s="21"/>
      <c r="Q46" s="18"/>
    </row>
    <row r="47" spans="1:17" x14ac:dyDescent="0.25">
      <c r="A47" s="5" t="s">
        <v>352</v>
      </c>
      <c r="B47" s="14">
        <v>9903</v>
      </c>
      <c r="C47" s="236">
        <v>9903</v>
      </c>
      <c r="D47" s="177"/>
      <c r="E47" s="5" t="s">
        <v>49</v>
      </c>
      <c r="F47" s="6" t="s">
        <v>40</v>
      </c>
      <c r="G47" s="12">
        <v>47.49</v>
      </c>
      <c r="H47" s="6" t="s">
        <v>40</v>
      </c>
      <c r="I47" s="4" t="s">
        <v>41</v>
      </c>
      <c r="J47" s="143">
        <v>1.9E-2</v>
      </c>
      <c r="K47" s="373" t="s">
        <v>779</v>
      </c>
      <c r="L47" s="374"/>
      <c r="M47" s="374"/>
      <c r="N47" s="374"/>
      <c r="O47" s="375"/>
      <c r="P47" s="21"/>
      <c r="Q47" s="18"/>
    </row>
    <row r="48" spans="1:17" x14ac:dyDescent="0.25">
      <c r="A48" s="5" t="s">
        <v>352</v>
      </c>
      <c r="B48" s="14">
        <v>9904</v>
      </c>
      <c r="C48" s="236">
        <v>9904</v>
      </c>
      <c r="D48" s="177"/>
      <c r="E48" s="5" t="s">
        <v>49</v>
      </c>
      <c r="F48" s="6" t="s">
        <v>40</v>
      </c>
      <c r="G48" s="12">
        <v>5.3</v>
      </c>
      <c r="H48" s="6" t="s">
        <v>40</v>
      </c>
      <c r="I48" s="4" t="s">
        <v>41</v>
      </c>
      <c r="J48" s="143">
        <v>1.9E-2</v>
      </c>
      <c r="K48" s="373" t="s">
        <v>779</v>
      </c>
      <c r="L48" s="374"/>
      <c r="M48" s="374"/>
      <c r="N48" s="374"/>
      <c r="O48" s="375"/>
      <c r="P48" s="21"/>
      <c r="Q48" s="18"/>
    </row>
    <row r="49" spans="1:17" x14ac:dyDescent="0.25">
      <c r="A49" s="5" t="s">
        <v>352</v>
      </c>
      <c r="B49" s="14">
        <v>9905</v>
      </c>
      <c r="C49" s="236">
        <v>9905</v>
      </c>
      <c r="D49" s="177"/>
      <c r="E49" s="5" t="s">
        <v>49</v>
      </c>
      <c r="F49" s="6" t="s">
        <v>40</v>
      </c>
      <c r="G49" s="12">
        <v>5.3</v>
      </c>
      <c r="H49" s="6" t="s">
        <v>40</v>
      </c>
      <c r="I49" s="4" t="s">
        <v>41</v>
      </c>
      <c r="J49" s="143">
        <v>1.9E-2</v>
      </c>
      <c r="K49" s="373" t="s">
        <v>779</v>
      </c>
      <c r="L49" s="374"/>
      <c r="M49" s="374"/>
      <c r="N49" s="374"/>
      <c r="O49" s="375"/>
      <c r="P49" s="21"/>
      <c r="Q49" s="18"/>
    </row>
    <row r="50" spans="1:17" x14ac:dyDescent="0.25">
      <c r="A50" s="5" t="s">
        <v>352</v>
      </c>
      <c r="B50" s="14">
        <v>9906</v>
      </c>
      <c r="C50" s="236">
        <v>9906</v>
      </c>
      <c r="D50" s="177"/>
      <c r="E50" s="5" t="s">
        <v>49</v>
      </c>
      <c r="F50" s="6" t="s">
        <v>40</v>
      </c>
      <c r="G50" s="12">
        <v>7.06</v>
      </c>
      <c r="H50" s="6" t="s">
        <v>40</v>
      </c>
      <c r="I50" s="4" t="s">
        <v>41</v>
      </c>
      <c r="J50" s="143">
        <v>1.9E-2</v>
      </c>
      <c r="K50" s="373" t="s">
        <v>779</v>
      </c>
      <c r="L50" s="374"/>
      <c r="M50" s="374"/>
      <c r="N50" s="374"/>
      <c r="O50" s="375"/>
      <c r="P50" s="21"/>
      <c r="Q50" s="18"/>
    </row>
    <row r="51" spans="1:17" x14ac:dyDescent="0.25">
      <c r="A51" s="5" t="s">
        <v>352</v>
      </c>
      <c r="B51" s="14">
        <v>9907</v>
      </c>
      <c r="C51" s="236">
        <v>9907</v>
      </c>
      <c r="D51" s="177"/>
      <c r="E51" s="5" t="s">
        <v>49</v>
      </c>
      <c r="F51" s="6" t="s">
        <v>40</v>
      </c>
      <c r="G51" s="12">
        <v>6.81</v>
      </c>
      <c r="H51" s="6" t="s">
        <v>40</v>
      </c>
      <c r="I51" s="4" t="s">
        <v>41</v>
      </c>
      <c r="J51" s="143">
        <v>1.9E-2</v>
      </c>
      <c r="K51" s="373" t="s">
        <v>779</v>
      </c>
      <c r="L51" s="374"/>
      <c r="M51" s="374"/>
      <c r="N51" s="374"/>
      <c r="O51" s="375"/>
      <c r="P51" s="21"/>
      <c r="Q51" s="18"/>
    </row>
    <row r="52" spans="1:17" x14ac:dyDescent="0.25">
      <c r="A52" s="5" t="s">
        <v>352</v>
      </c>
      <c r="B52" s="14">
        <v>9908</v>
      </c>
      <c r="C52" s="236">
        <v>9908</v>
      </c>
      <c r="D52" s="177"/>
      <c r="E52" s="5" t="s">
        <v>49</v>
      </c>
      <c r="F52" s="6" t="s">
        <v>40</v>
      </c>
      <c r="G52" s="12">
        <v>5.74</v>
      </c>
      <c r="H52" s="6" t="s">
        <v>40</v>
      </c>
      <c r="I52" s="4" t="s">
        <v>41</v>
      </c>
      <c r="J52" s="143">
        <v>1.9E-2</v>
      </c>
      <c r="K52" s="373" t="s">
        <v>779</v>
      </c>
      <c r="L52" s="374"/>
      <c r="M52" s="374"/>
      <c r="N52" s="374"/>
      <c r="O52" s="375"/>
      <c r="P52" s="21"/>
      <c r="Q52" s="18"/>
    </row>
    <row r="53" spans="1:17" x14ac:dyDescent="0.25">
      <c r="A53" s="5" t="s">
        <v>352</v>
      </c>
      <c r="B53" s="14">
        <v>9909</v>
      </c>
      <c r="C53" s="236">
        <v>9909</v>
      </c>
      <c r="D53" s="177"/>
      <c r="E53" s="5" t="s">
        <v>49</v>
      </c>
      <c r="F53" s="6" t="s">
        <v>40</v>
      </c>
      <c r="G53" s="12">
        <v>5.99</v>
      </c>
      <c r="H53" s="6" t="s">
        <v>40</v>
      </c>
      <c r="I53" s="4" t="s">
        <v>41</v>
      </c>
      <c r="J53" s="143">
        <v>1.9E-2</v>
      </c>
      <c r="K53" s="373" t="s">
        <v>779</v>
      </c>
      <c r="L53" s="374"/>
      <c r="M53" s="374"/>
      <c r="N53" s="374"/>
      <c r="O53" s="375"/>
      <c r="P53" s="21"/>
      <c r="Q53" s="18"/>
    </row>
    <row r="54" spans="1:17" x14ac:dyDescent="0.25">
      <c r="A54" s="5" t="s">
        <v>352</v>
      </c>
      <c r="B54" s="14">
        <v>9910</v>
      </c>
      <c r="C54" s="236">
        <v>9910</v>
      </c>
      <c r="D54" s="177"/>
      <c r="E54" s="5" t="s">
        <v>49</v>
      </c>
      <c r="F54" s="6" t="s">
        <v>40</v>
      </c>
      <c r="G54" s="12">
        <v>5.54</v>
      </c>
      <c r="H54" s="6" t="s">
        <v>40</v>
      </c>
      <c r="I54" s="4" t="s">
        <v>41</v>
      </c>
      <c r="J54" s="143">
        <v>1.9E-2</v>
      </c>
      <c r="K54" s="373" t="s">
        <v>779</v>
      </c>
      <c r="L54" s="374"/>
      <c r="M54" s="374"/>
      <c r="N54" s="374"/>
      <c r="O54" s="375"/>
      <c r="P54" s="21"/>
      <c r="Q54" s="18"/>
    </row>
    <row r="55" spans="1:17" x14ac:dyDescent="0.25">
      <c r="A55" s="5" t="s">
        <v>352</v>
      </c>
      <c r="B55" s="14">
        <v>9911</v>
      </c>
      <c r="C55" s="236">
        <v>9911</v>
      </c>
      <c r="D55" s="177"/>
      <c r="E55" s="5" t="s">
        <v>49</v>
      </c>
      <c r="F55" s="6" t="s">
        <v>40</v>
      </c>
      <c r="G55" s="12">
        <v>4.9800000000000004</v>
      </c>
      <c r="H55" s="6" t="s">
        <v>40</v>
      </c>
      <c r="I55" s="4" t="s">
        <v>41</v>
      </c>
      <c r="J55" s="143">
        <v>1.9E-2</v>
      </c>
      <c r="K55" s="373" t="s">
        <v>779</v>
      </c>
      <c r="L55" s="374"/>
      <c r="M55" s="374"/>
      <c r="N55" s="374"/>
      <c r="O55" s="375"/>
      <c r="P55" s="21"/>
      <c r="Q55" s="18"/>
    </row>
    <row r="56" spans="1:17" x14ac:dyDescent="0.25">
      <c r="A56" s="5" t="s">
        <v>352</v>
      </c>
      <c r="B56" s="14">
        <v>9912</v>
      </c>
      <c r="C56" s="236">
        <v>9912</v>
      </c>
      <c r="D56" s="177"/>
      <c r="E56" s="5" t="s">
        <v>49</v>
      </c>
      <c r="F56" s="6" t="s">
        <v>40</v>
      </c>
      <c r="G56" s="12">
        <v>5.21</v>
      </c>
      <c r="H56" s="6" t="s">
        <v>40</v>
      </c>
      <c r="I56" s="4" t="s">
        <v>41</v>
      </c>
      <c r="J56" s="143">
        <v>1.9E-2</v>
      </c>
      <c r="K56" s="373" t="s">
        <v>779</v>
      </c>
      <c r="L56" s="374"/>
      <c r="M56" s="374"/>
      <c r="N56" s="374"/>
      <c r="O56" s="375"/>
      <c r="P56" s="21"/>
      <c r="Q56" s="18"/>
    </row>
    <row r="57" spans="1:17" x14ac:dyDescent="0.25">
      <c r="A57" s="5" t="s">
        <v>352</v>
      </c>
      <c r="B57" s="14">
        <v>9913</v>
      </c>
      <c r="C57" s="236">
        <v>9913</v>
      </c>
      <c r="D57" s="177"/>
      <c r="E57" s="5" t="s">
        <v>49</v>
      </c>
      <c r="F57" s="6" t="s">
        <v>40</v>
      </c>
      <c r="G57" s="12">
        <v>5.25</v>
      </c>
      <c r="H57" s="6" t="s">
        <v>40</v>
      </c>
      <c r="I57" s="4" t="s">
        <v>41</v>
      </c>
      <c r="J57" s="143">
        <v>1.9E-2</v>
      </c>
      <c r="K57" s="373" t="s">
        <v>779</v>
      </c>
      <c r="L57" s="374"/>
      <c r="M57" s="374"/>
      <c r="N57" s="374"/>
      <c r="O57" s="375"/>
      <c r="P57" s="21"/>
      <c r="Q57" s="18"/>
    </row>
    <row r="58" spans="1:17" x14ac:dyDescent="0.25">
      <c r="A58" s="5" t="s">
        <v>352</v>
      </c>
      <c r="B58" s="14">
        <v>9914</v>
      </c>
      <c r="C58" s="236">
        <v>9914</v>
      </c>
      <c r="D58" s="177"/>
      <c r="E58" s="5" t="s">
        <v>49</v>
      </c>
      <c r="F58" s="6" t="s">
        <v>40</v>
      </c>
      <c r="G58" s="12">
        <v>5.39</v>
      </c>
      <c r="H58" s="6" t="s">
        <v>40</v>
      </c>
      <c r="I58" s="4" t="s">
        <v>41</v>
      </c>
      <c r="J58" s="143">
        <v>1.9E-2</v>
      </c>
      <c r="K58" s="373" t="s">
        <v>779</v>
      </c>
      <c r="L58" s="374"/>
      <c r="M58" s="374"/>
      <c r="N58" s="374"/>
      <c r="O58" s="375"/>
      <c r="P58" s="21"/>
      <c r="Q58" s="18"/>
    </row>
    <row r="59" spans="1:17" x14ac:dyDescent="0.25">
      <c r="A59" s="5" t="s">
        <v>352</v>
      </c>
      <c r="B59" s="14">
        <v>9915</v>
      </c>
      <c r="C59" s="320">
        <v>9915</v>
      </c>
      <c r="D59" s="281"/>
      <c r="E59" s="5" t="s">
        <v>49</v>
      </c>
      <c r="F59" s="6" t="s">
        <v>40</v>
      </c>
      <c r="G59" s="12">
        <v>8.3800000000000008</v>
      </c>
      <c r="H59" s="6" t="s">
        <v>40</v>
      </c>
      <c r="I59" s="4" t="s">
        <v>41</v>
      </c>
      <c r="J59" s="145">
        <v>1.9E-2</v>
      </c>
      <c r="K59" s="373" t="s">
        <v>779</v>
      </c>
      <c r="L59" s="374"/>
      <c r="M59" s="374"/>
      <c r="N59" s="374"/>
      <c r="O59" s="375"/>
      <c r="P59" s="21"/>
      <c r="Q59" s="18"/>
    </row>
    <row r="60" spans="1:17" x14ac:dyDescent="0.25">
      <c r="A60" s="5" t="s">
        <v>352</v>
      </c>
      <c r="B60" s="14">
        <v>9916</v>
      </c>
      <c r="C60" s="236">
        <v>9916</v>
      </c>
      <c r="D60" s="177"/>
      <c r="E60" s="5" t="s">
        <v>49</v>
      </c>
      <c r="F60" s="6" t="s">
        <v>40</v>
      </c>
      <c r="G60" s="12">
        <v>8.14</v>
      </c>
      <c r="H60" s="6" t="s">
        <v>40</v>
      </c>
      <c r="I60" s="4" t="s">
        <v>41</v>
      </c>
      <c r="J60" s="143">
        <v>1.9E-2</v>
      </c>
      <c r="K60" s="373" t="s">
        <v>779</v>
      </c>
      <c r="L60" s="374"/>
      <c r="M60" s="374"/>
      <c r="N60" s="374"/>
      <c r="O60" s="375"/>
      <c r="P60" s="21"/>
      <c r="Q60" s="18"/>
    </row>
    <row r="61" spans="1:17" x14ac:dyDescent="0.25">
      <c r="A61" s="5" t="s">
        <v>352</v>
      </c>
      <c r="B61" s="14">
        <v>9917</v>
      </c>
      <c r="C61" s="236">
        <v>9917</v>
      </c>
      <c r="D61" s="177"/>
      <c r="E61" s="5" t="s">
        <v>49</v>
      </c>
      <c r="F61" s="6" t="s">
        <v>40</v>
      </c>
      <c r="G61" s="12">
        <v>6.16</v>
      </c>
      <c r="H61" s="6" t="s">
        <v>40</v>
      </c>
      <c r="I61" s="4" t="s">
        <v>41</v>
      </c>
      <c r="J61" s="143">
        <v>1.9E-2</v>
      </c>
      <c r="K61" s="373" t="s">
        <v>779</v>
      </c>
      <c r="L61" s="374"/>
      <c r="M61" s="374"/>
      <c r="N61" s="374"/>
      <c r="O61" s="375"/>
      <c r="P61" s="21"/>
      <c r="Q61" s="18"/>
    </row>
    <row r="62" spans="1:17" x14ac:dyDescent="0.25">
      <c r="A62" s="5" t="s">
        <v>352</v>
      </c>
      <c r="B62" s="14">
        <v>9918</v>
      </c>
      <c r="C62" s="236">
        <v>9918</v>
      </c>
      <c r="D62" s="177"/>
      <c r="E62" s="5" t="s">
        <v>49</v>
      </c>
      <c r="F62" s="6" t="s">
        <v>40</v>
      </c>
      <c r="G62" s="12">
        <v>6.08</v>
      </c>
      <c r="H62" s="6" t="s">
        <v>40</v>
      </c>
      <c r="I62" s="4" t="s">
        <v>41</v>
      </c>
      <c r="J62" s="143">
        <v>1.9E-2</v>
      </c>
      <c r="K62" s="373" t="s">
        <v>779</v>
      </c>
      <c r="L62" s="374"/>
      <c r="M62" s="374"/>
      <c r="N62" s="374"/>
      <c r="O62" s="375"/>
      <c r="P62" s="21"/>
      <c r="Q62" s="18"/>
    </row>
    <row r="64" spans="1:17" x14ac:dyDescent="0.25">
      <c r="J64" s="11">
        <f>SUM(J4:J62)</f>
        <v>72.997000000000085</v>
      </c>
    </row>
  </sheetData>
  <autoFilter ref="A2:P62">
    <filterColumn colId="10" showButton="0"/>
    <filterColumn colId="11" showButton="0"/>
    <filterColumn colId="12" showButton="0"/>
    <filterColumn colId="13" showButton="0"/>
  </autoFilter>
  <mergeCells count="35">
    <mergeCell ref="K61:O61"/>
    <mergeCell ref="K62:O62"/>
    <mergeCell ref="K55:O55"/>
    <mergeCell ref="K56:O56"/>
    <mergeCell ref="K57:O57"/>
    <mergeCell ref="K58:O58"/>
    <mergeCell ref="K59:O59"/>
    <mergeCell ref="K60:O60"/>
    <mergeCell ref="K54:O54"/>
    <mergeCell ref="K22:O22"/>
    <mergeCell ref="K26:O26"/>
    <mergeCell ref="K29:O29"/>
    <mergeCell ref="K28:O28"/>
    <mergeCell ref="K47:O47"/>
    <mergeCell ref="K48:O48"/>
    <mergeCell ref="K49:O49"/>
    <mergeCell ref="K50:O50"/>
    <mergeCell ref="K51:O51"/>
    <mergeCell ref="K52:O52"/>
    <mergeCell ref="K53:O53"/>
    <mergeCell ref="K4:O4"/>
    <mergeCell ref="K5:O5"/>
    <mergeCell ref="K7:O7"/>
    <mergeCell ref="K8:O8"/>
    <mergeCell ref="K13:O13"/>
    <mergeCell ref="I2:I3"/>
    <mergeCell ref="K2:O2"/>
    <mergeCell ref="P2:P3"/>
    <mergeCell ref="A2:A3"/>
    <mergeCell ref="B2:B3"/>
    <mergeCell ref="E2:E3"/>
    <mergeCell ref="F2:F3"/>
    <mergeCell ref="G2:G3"/>
    <mergeCell ref="H2:H3"/>
    <mergeCell ref="J2:J3"/>
  </mergeCells>
  <conditionalFormatting sqref="K1:O3 K63:O65540 K47">
    <cfRule type="cellIs" dxfId="10" priority="13" stopIfTrue="1" operator="equal">
      <formula>"x"</formula>
    </cfRule>
  </conditionalFormatting>
  <conditionalFormatting sqref="K4">
    <cfRule type="cellIs" dxfId="9" priority="12" stopIfTrue="1" operator="equal">
      <formula>"x"</formula>
    </cfRule>
  </conditionalFormatting>
  <conditionalFormatting sqref="K48:K62">
    <cfRule type="cellIs" dxfId="8" priority="3" stopIfTrue="1" operator="equal">
      <formula>"x"</formula>
    </cfRule>
  </conditionalFormatting>
  <conditionalFormatting sqref="K5">
    <cfRule type="cellIs" dxfId="7" priority="1" stopIfTrue="1" operator="equal">
      <formula>"x"</formula>
    </cfRule>
  </conditionalFormatting>
  <printOptions horizontalCentered="1"/>
  <pageMargins left="0.39370078740157483" right="0.19685039370078741" top="0.98425196850393704" bottom="0.59055118110236227" header="0.39370078740157483" footer="0.19685039370078741"/>
  <pageSetup paperSize="9" scale="78" fitToHeight="3" orientation="portrait" r:id="rId1"/>
  <headerFooter>
    <oddHeader>&amp;L&amp;"Calibri,Fett"&amp;14Uni Erfurt, Michaelisstr. 38
Revierplan&amp;C&amp;"Arial,Fett"&amp;12IBZ Allgemeinflächen&amp;R&amp;G</oddHeader>
    <oddFooter>&amp;C&amp;P/&amp;N&amp;R&amp;"Calibri,Standard"&amp;8
Stand: &amp;D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5"/>
  <sheetViews>
    <sheetView topLeftCell="A144" zoomScaleNormal="100" zoomScaleSheetLayoutView="120" workbookViewId="0">
      <selection sqref="A1:P174"/>
    </sheetView>
  </sheetViews>
  <sheetFormatPr baseColWidth="10" defaultColWidth="11.42578125" defaultRowHeight="15.75" x14ac:dyDescent="0.25"/>
  <cols>
    <col min="1" max="1" width="6.140625" style="13" customWidth="1"/>
    <col min="2" max="2" width="9" style="3" hidden="1" customWidth="1"/>
    <col min="3" max="4" width="9" style="3" customWidth="1"/>
    <col min="5" max="5" width="21.5703125" style="3" customWidth="1"/>
    <col min="6" max="6" width="7.28515625" style="1" customWidth="1"/>
    <col min="7" max="7" width="8" style="3" customWidth="1"/>
    <col min="8" max="8" width="6.5703125" style="11" customWidth="1"/>
    <col min="9" max="9" width="5.140625" style="2" customWidth="1"/>
    <col min="10" max="10" width="13.7109375" style="44" customWidth="1"/>
    <col min="11" max="11" width="6.42578125" style="11" customWidth="1"/>
    <col min="12" max="15" width="5" style="11" customWidth="1"/>
    <col min="16" max="16" width="7.140625" style="11" customWidth="1"/>
    <col min="17" max="18" width="11.42578125" style="1"/>
    <col min="19" max="19" width="15.28515625" style="1" customWidth="1"/>
    <col min="20" max="16384" width="11.42578125" style="1"/>
  </cols>
  <sheetData>
    <row r="1" spans="1:21" ht="12" customHeight="1" thickBot="1" x14ac:dyDescent="0.3"/>
    <row r="2" spans="1:21" ht="30.75" thickBot="1" x14ac:dyDescent="0.3">
      <c r="A2" s="357" t="s">
        <v>21</v>
      </c>
      <c r="B2" s="359" t="s">
        <v>22</v>
      </c>
      <c r="C2" s="118" t="s">
        <v>984</v>
      </c>
      <c r="D2" s="119" t="s">
        <v>985</v>
      </c>
      <c r="E2" s="359" t="s">
        <v>23</v>
      </c>
      <c r="F2" s="359" t="s">
        <v>24</v>
      </c>
      <c r="G2" s="359" t="s">
        <v>25</v>
      </c>
      <c r="H2" s="361" t="s">
        <v>26</v>
      </c>
      <c r="I2" s="363" t="s">
        <v>27</v>
      </c>
      <c r="J2" s="368" t="s">
        <v>28</v>
      </c>
      <c r="K2" s="365" t="s">
        <v>29</v>
      </c>
      <c r="L2" s="366"/>
      <c r="M2" s="366"/>
      <c r="N2" s="366"/>
      <c r="O2" s="367"/>
      <c r="P2" s="355" t="s">
        <v>30</v>
      </c>
    </row>
    <row r="3" spans="1:21" ht="16.5" thickBot="1" x14ac:dyDescent="0.3">
      <c r="A3" s="358"/>
      <c r="B3" s="360"/>
      <c r="C3" s="120"/>
      <c r="D3" s="121"/>
      <c r="E3" s="360"/>
      <c r="F3" s="360"/>
      <c r="G3" s="360"/>
      <c r="H3" s="362"/>
      <c r="I3" s="364"/>
      <c r="J3" s="369"/>
      <c r="K3" s="10" t="s">
        <v>31</v>
      </c>
      <c r="L3" s="9" t="s">
        <v>32</v>
      </c>
      <c r="M3" s="9" t="s">
        <v>33</v>
      </c>
      <c r="N3" s="9" t="s">
        <v>34</v>
      </c>
      <c r="O3" s="8" t="s">
        <v>35</v>
      </c>
      <c r="P3" s="356"/>
    </row>
    <row r="4" spans="1:21" x14ac:dyDescent="0.25">
      <c r="A4" s="172" t="s">
        <v>36</v>
      </c>
      <c r="B4" s="5" t="s">
        <v>37</v>
      </c>
      <c r="C4" s="59" t="s">
        <v>37</v>
      </c>
      <c r="D4" s="124"/>
      <c r="E4" s="5" t="s">
        <v>38</v>
      </c>
      <c r="F4" s="6" t="s">
        <v>39</v>
      </c>
      <c r="G4" s="12">
        <v>12.66</v>
      </c>
      <c r="H4" s="6" t="s">
        <v>40</v>
      </c>
      <c r="I4" s="4" t="s">
        <v>41</v>
      </c>
      <c r="J4" s="46">
        <v>1.9E-2</v>
      </c>
      <c r="K4" s="373" t="s">
        <v>42</v>
      </c>
      <c r="L4" s="374"/>
      <c r="M4" s="374"/>
      <c r="N4" s="374"/>
      <c r="O4" s="375"/>
      <c r="P4" s="6"/>
    </row>
    <row r="5" spans="1:21" x14ac:dyDescent="0.25">
      <c r="A5" s="5" t="s">
        <v>36</v>
      </c>
      <c r="B5" s="5" t="s">
        <v>43</v>
      </c>
      <c r="C5" s="59" t="s">
        <v>43</v>
      </c>
      <c r="D5" s="124"/>
      <c r="E5" s="5" t="s">
        <v>38</v>
      </c>
      <c r="F5" s="6" t="s">
        <v>39</v>
      </c>
      <c r="G5" s="12">
        <v>16.829999999999998</v>
      </c>
      <c r="H5" s="6" t="s">
        <v>40</v>
      </c>
      <c r="I5" s="4" t="s">
        <v>41</v>
      </c>
      <c r="J5" s="46">
        <v>1.9E-2</v>
      </c>
      <c r="K5" s="373" t="s">
        <v>42</v>
      </c>
      <c r="L5" s="376"/>
      <c r="M5" s="376"/>
      <c r="N5" s="376"/>
      <c r="O5" s="377"/>
      <c r="P5" s="6"/>
      <c r="U5" s="33"/>
    </row>
    <row r="6" spans="1:21" x14ac:dyDescent="0.25">
      <c r="A6" s="5" t="s">
        <v>36</v>
      </c>
      <c r="B6" s="5" t="s">
        <v>44</v>
      </c>
      <c r="C6" s="59" t="s">
        <v>44</v>
      </c>
      <c r="D6" s="124"/>
      <c r="E6" s="5" t="s">
        <v>38</v>
      </c>
      <c r="F6" s="6" t="s">
        <v>39</v>
      </c>
      <c r="G6" s="12">
        <v>26.68</v>
      </c>
      <c r="H6" s="6" t="s">
        <v>40</v>
      </c>
      <c r="I6" s="4" t="s">
        <v>41</v>
      </c>
      <c r="J6" s="46">
        <v>1.9E-2</v>
      </c>
      <c r="K6" s="373" t="s">
        <v>42</v>
      </c>
      <c r="L6" s="376"/>
      <c r="M6" s="376"/>
      <c r="N6" s="376"/>
      <c r="O6" s="377"/>
      <c r="P6" s="6"/>
    </row>
    <row r="7" spans="1:21" x14ac:dyDescent="0.25">
      <c r="A7" s="5" t="s">
        <v>36</v>
      </c>
      <c r="B7" s="14" t="s">
        <v>45</v>
      </c>
      <c r="C7" s="59" t="s">
        <v>45</v>
      </c>
      <c r="D7" s="124"/>
      <c r="E7" s="5" t="s">
        <v>46</v>
      </c>
      <c r="F7" s="6" t="s">
        <v>39</v>
      </c>
      <c r="G7" s="12">
        <v>144.35</v>
      </c>
      <c r="H7" s="6" t="s">
        <v>40</v>
      </c>
      <c r="I7" s="4" t="s">
        <v>41</v>
      </c>
      <c r="J7" s="46">
        <v>1.9E-2</v>
      </c>
      <c r="K7" s="373" t="s">
        <v>42</v>
      </c>
      <c r="L7" s="376"/>
      <c r="M7" s="376"/>
      <c r="N7" s="376"/>
      <c r="O7" s="377"/>
      <c r="P7" s="6"/>
    </row>
    <row r="8" spans="1:21" x14ac:dyDescent="0.25">
      <c r="A8" s="5"/>
      <c r="B8" s="14"/>
      <c r="C8" s="59"/>
      <c r="D8" s="124"/>
      <c r="E8" s="5"/>
      <c r="F8" s="6"/>
      <c r="G8" s="12"/>
      <c r="H8" s="6"/>
      <c r="I8" s="4"/>
      <c r="J8" s="234"/>
      <c r="K8" s="185"/>
      <c r="L8" s="345"/>
      <c r="M8" s="345"/>
      <c r="N8" s="345"/>
      <c r="O8" s="346"/>
      <c r="P8" s="228"/>
    </row>
    <row r="9" spans="1:21" x14ac:dyDescent="0.25">
      <c r="A9" s="342" t="s">
        <v>47</v>
      </c>
      <c r="B9" s="105" t="s">
        <v>48</v>
      </c>
      <c r="C9" s="344" t="s">
        <v>48</v>
      </c>
      <c r="D9" s="343"/>
      <c r="E9" s="104" t="s">
        <v>49</v>
      </c>
      <c r="F9" s="106" t="s">
        <v>50</v>
      </c>
      <c r="G9" s="107">
        <v>7.52</v>
      </c>
      <c r="H9" s="106" t="s">
        <v>40</v>
      </c>
      <c r="I9" s="108" t="s">
        <v>51</v>
      </c>
      <c r="J9" s="109">
        <v>3.7999999999999999E-2</v>
      </c>
      <c r="K9" s="378" t="s">
        <v>52</v>
      </c>
      <c r="L9" s="379"/>
      <c r="M9" s="379"/>
      <c r="N9" s="379"/>
      <c r="O9" s="380"/>
      <c r="P9" s="6"/>
    </row>
    <row r="10" spans="1:21" x14ac:dyDescent="0.25">
      <c r="A10" s="5" t="s">
        <v>47</v>
      </c>
      <c r="B10" s="15" t="s">
        <v>53</v>
      </c>
      <c r="C10" s="125" t="s">
        <v>53</v>
      </c>
      <c r="D10" s="124"/>
      <c r="E10" s="5" t="s">
        <v>54</v>
      </c>
      <c r="F10" s="6" t="s">
        <v>50</v>
      </c>
      <c r="G10" s="12">
        <v>20</v>
      </c>
      <c r="H10" s="6" t="s">
        <v>40</v>
      </c>
      <c r="I10" s="4" t="s">
        <v>51</v>
      </c>
      <c r="J10" s="46">
        <v>1.9E-2</v>
      </c>
      <c r="K10" s="370" t="s">
        <v>42</v>
      </c>
      <c r="L10" s="381"/>
      <c r="M10" s="381"/>
      <c r="N10" s="381"/>
      <c r="O10" s="382"/>
      <c r="P10" s="6"/>
    </row>
    <row r="11" spans="1:21" x14ac:dyDescent="0.25">
      <c r="A11" s="5" t="s">
        <v>47</v>
      </c>
      <c r="B11" s="14" t="s">
        <v>55</v>
      </c>
      <c r="C11" s="126" t="s">
        <v>55</v>
      </c>
      <c r="D11" s="124"/>
      <c r="E11" s="5" t="s">
        <v>56</v>
      </c>
      <c r="F11" s="6" t="s">
        <v>50</v>
      </c>
      <c r="G11" s="12">
        <v>21.87</v>
      </c>
      <c r="H11" s="6" t="s">
        <v>40</v>
      </c>
      <c r="I11" s="4" t="s">
        <v>41</v>
      </c>
      <c r="J11" s="46">
        <v>1.9E-2</v>
      </c>
      <c r="K11" s="373" t="s">
        <v>42</v>
      </c>
      <c r="L11" s="376"/>
      <c r="M11" s="376"/>
      <c r="N11" s="376"/>
      <c r="O11" s="377"/>
      <c r="P11" s="6"/>
    </row>
    <row r="12" spans="1:21" x14ac:dyDescent="0.25">
      <c r="A12" s="5" t="s">
        <v>47</v>
      </c>
      <c r="B12" s="14" t="s">
        <v>57</v>
      </c>
      <c r="C12" s="126" t="s">
        <v>57</v>
      </c>
      <c r="D12" s="124"/>
      <c r="E12" s="5" t="s">
        <v>38</v>
      </c>
      <c r="F12" s="6" t="s">
        <v>50</v>
      </c>
      <c r="G12" s="12">
        <v>8.49</v>
      </c>
      <c r="H12" s="6" t="s">
        <v>40</v>
      </c>
      <c r="I12" s="4" t="s">
        <v>41</v>
      </c>
      <c r="J12" s="46">
        <v>3.7999999999999999E-2</v>
      </c>
      <c r="K12" s="373" t="s">
        <v>52</v>
      </c>
      <c r="L12" s="374"/>
      <c r="M12" s="374"/>
      <c r="N12" s="374"/>
      <c r="O12" s="375"/>
      <c r="P12" s="6"/>
    </row>
    <row r="13" spans="1:21" x14ac:dyDescent="0.25">
      <c r="A13" s="5" t="s">
        <v>47</v>
      </c>
      <c r="B13" s="14" t="s">
        <v>58</v>
      </c>
      <c r="C13" s="126" t="s">
        <v>58</v>
      </c>
      <c r="D13" s="124"/>
      <c r="E13" s="5" t="s">
        <v>59</v>
      </c>
      <c r="F13" s="6" t="s">
        <v>60</v>
      </c>
      <c r="G13" s="12">
        <v>6.79</v>
      </c>
      <c r="H13" s="6" t="s">
        <v>61</v>
      </c>
      <c r="I13" s="4" t="s">
        <v>51</v>
      </c>
      <c r="J13" s="47">
        <v>3.7999999999999999E-2</v>
      </c>
      <c r="K13" s="370" t="s">
        <v>52</v>
      </c>
      <c r="L13" s="371"/>
      <c r="M13" s="371"/>
      <c r="N13" s="371"/>
      <c r="O13" s="372"/>
      <c r="P13" s="6"/>
    </row>
    <row r="14" spans="1:21" x14ac:dyDescent="0.25">
      <c r="A14" s="5" t="s">
        <v>47</v>
      </c>
      <c r="B14" s="14" t="s">
        <v>62</v>
      </c>
      <c r="C14" s="126" t="s">
        <v>62</v>
      </c>
      <c r="D14" s="124"/>
      <c r="E14" s="5" t="s">
        <v>63</v>
      </c>
      <c r="F14" s="6" t="s">
        <v>60</v>
      </c>
      <c r="G14" s="12">
        <v>18.98</v>
      </c>
      <c r="H14" s="6" t="s">
        <v>40</v>
      </c>
      <c r="I14" s="4" t="s">
        <v>51</v>
      </c>
      <c r="J14" s="46">
        <v>3.7999999999999999E-2</v>
      </c>
      <c r="K14" s="370" t="s">
        <v>52</v>
      </c>
      <c r="L14" s="371"/>
      <c r="M14" s="371"/>
      <c r="N14" s="371"/>
      <c r="O14" s="372"/>
      <c r="P14" s="6"/>
    </row>
    <row r="15" spans="1:21" x14ac:dyDescent="0.25">
      <c r="A15" s="5" t="s">
        <v>47</v>
      </c>
      <c r="B15" s="14" t="s">
        <v>64</v>
      </c>
      <c r="C15" s="126" t="s">
        <v>64</v>
      </c>
      <c r="D15" s="124"/>
      <c r="E15" s="5" t="s">
        <v>65</v>
      </c>
      <c r="F15" s="6" t="s">
        <v>50</v>
      </c>
      <c r="G15" s="12">
        <v>34.869999999999997</v>
      </c>
      <c r="H15" s="6" t="s">
        <v>40</v>
      </c>
      <c r="I15" s="4" t="s">
        <v>51</v>
      </c>
      <c r="J15" s="46">
        <v>3.7999999999999999E-2</v>
      </c>
      <c r="K15" s="370" t="s">
        <v>52</v>
      </c>
      <c r="L15" s="371"/>
      <c r="M15" s="371"/>
      <c r="N15" s="371"/>
      <c r="O15" s="372"/>
      <c r="P15" s="6"/>
    </row>
    <row r="16" spans="1:21" x14ac:dyDescent="0.25">
      <c r="A16" s="5" t="s">
        <v>47</v>
      </c>
      <c r="B16" s="14" t="s">
        <v>66</v>
      </c>
      <c r="C16" s="126" t="s">
        <v>66</v>
      </c>
      <c r="D16" s="124"/>
      <c r="E16" s="5" t="s">
        <v>67</v>
      </c>
      <c r="F16" s="6" t="s">
        <v>68</v>
      </c>
      <c r="G16" s="12">
        <v>16.7</v>
      </c>
      <c r="H16" s="6" t="s">
        <v>69</v>
      </c>
      <c r="I16" s="4" t="s">
        <v>51</v>
      </c>
      <c r="J16" s="47">
        <v>3.7999999999999999E-2</v>
      </c>
      <c r="K16" s="370" t="s">
        <v>52</v>
      </c>
      <c r="L16" s="371"/>
      <c r="M16" s="371"/>
      <c r="N16" s="371"/>
      <c r="O16" s="372"/>
      <c r="P16" s="6"/>
    </row>
    <row r="17" spans="1:16" x14ac:dyDescent="0.25">
      <c r="A17" s="5" t="s">
        <v>47</v>
      </c>
      <c r="B17" s="14" t="s">
        <v>70</v>
      </c>
      <c r="C17" s="126" t="s">
        <v>70</v>
      </c>
      <c r="D17" s="124"/>
      <c r="E17" s="5" t="s">
        <v>59</v>
      </c>
      <c r="F17" s="6" t="s">
        <v>60</v>
      </c>
      <c r="G17" s="12">
        <v>13.16</v>
      </c>
      <c r="H17" s="6" t="s">
        <v>61</v>
      </c>
      <c r="I17" s="4" t="s">
        <v>51</v>
      </c>
      <c r="J17" s="47">
        <v>3.7999999999999999E-2</v>
      </c>
      <c r="K17" s="370" t="s">
        <v>52</v>
      </c>
      <c r="L17" s="371"/>
      <c r="M17" s="371"/>
      <c r="N17" s="371"/>
      <c r="O17" s="372"/>
      <c r="P17" s="6"/>
    </row>
    <row r="18" spans="1:16" x14ac:dyDescent="0.25">
      <c r="A18" s="5" t="s">
        <v>47</v>
      </c>
      <c r="B18" s="14" t="s">
        <v>71</v>
      </c>
      <c r="C18" s="126" t="s">
        <v>71</v>
      </c>
      <c r="D18" s="124"/>
      <c r="E18" s="5" t="s">
        <v>59</v>
      </c>
      <c r="F18" s="6" t="s">
        <v>60</v>
      </c>
      <c r="G18" s="12">
        <v>16.79</v>
      </c>
      <c r="H18" s="6" t="s">
        <v>61</v>
      </c>
      <c r="I18" s="4" t="s">
        <v>51</v>
      </c>
      <c r="J18" s="46">
        <v>3.7999999999999999E-2</v>
      </c>
      <c r="K18" s="370" t="s">
        <v>52</v>
      </c>
      <c r="L18" s="371"/>
      <c r="M18" s="371"/>
      <c r="N18" s="371"/>
      <c r="O18" s="372"/>
      <c r="P18" s="6"/>
    </row>
    <row r="19" spans="1:16" x14ac:dyDescent="0.25">
      <c r="A19" s="5" t="s">
        <v>47</v>
      </c>
      <c r="B19" s="14" t="s">
        <v>72</v>
      </c>
      <c r="C19" s="126" t="s">
        <v>72</v>
      </c>
      <c r="D19" s="124"/>
      <c r="E19" s="5" t="s">
        <v>59</v>
      </c>
      <c r="F19" s="6" t="s">
        <v>60</v>
      </c>
      <c r="G19" s="12">
        <v>206.78</v>
      </c>
      <c r="H19" s="6" t="s">
        <v>61</v>
      </c>
      <c r="I19" s="4" t="s">
        <v>51</v>
      </c>
      <c r="J19" s="46">
        <v>3.7999999999999999E-2</v>
      </c>
      <c r="K19" s="370" t="s">
        <v>52</v>
      </c>
      <c r="L19" s="371"/>
      <c r="M19" s="371"/>
      <c r="N19" s="371"/>
      <c r="O19" s="372"/>
      <c r="P19" s="6"/>
    </row>
    <row r="20" spans="1:16" x14ac:dyDescent="0.25">
      <c r="A20" s="5" t="s">
        <v>47</v>
      </c>
      <c r="B20" s="14" t="s">
        <v>73</v>
      </c>
      <c r="C20" s="126" t="s">
        <v>73</v>
      </c>
      <c r="D20" s="127"/>
      <c r="E20" s="5" t="s">
        <v>74</v>
      </c>
      <c r="F20" s="6" t="s">
        <v>50</v>
      </c>
      <c r="G20" s="12">
        <v>1.74</v>
      </c>
      <c r="H20" s="6" t="s">
        <v>75</v>
      </c>
      <c r="I20" s="33" t="s">
        <v>76</v>
      </c>
      <c r="J20" s="47">
        <v>3</v>
      </c>
      <c r="K20" s="69" t="s">
        <v>77</v>
      </c>
      <c r="L20" s="69"/>
      <c r="M20" s="69" t="s">
        <v>77</v>
      </c>
      <c r="N20" s="69"/>
      <c r="O20" s="69" t="s">
        <v>77</v>
      </c>
      <c r="P20" s="6"/>
    </row>
    <row r="21" spans="1:16" x14ac:dyDescent="0.25">
      <c r="A21" s="5" t="s">
        <v>47</v>
      </c>
      <c r="B21" s="14" t="s">
        <v>78</v>
      </c>
      <c r="C21" s="128" t="s">
        <v>78</v>
      </c>
      <c r="D21" s="127"/>
      <c r="E21" s="5" t="s">
        <v>79</v>
      </c>
      <c r="F21" s="6" t="s">
        <v>50</v>
      </c>
      <c r="G21" s="12">
        <v>6.22</v>
      </c>
      <c r="H21" s="6" t="s">
        <v>75</v>
      </c>
      <c r="I21" s="4" t="s">
        <v>76</v>
      </c>
      <c r="J21" s="46">
        <v>3</v>
      </c>
      <c r="K21" s="69" t="s">
        <v>77</v>
      </c>
      <c r="L21" s="69"/>
      <c r="M21" s="69" t="s">
        <v>77</v>
      </c>
      <c r="N21" s="69"/>
      <c r="O21" s="69" t="s">
        <v>77</v>
      </c>
      <c r="P21" s="6"/>
    </row>
    <row r="22" spans="1:16" x14ac:dyDescent="0.25">
      <c r="A22" s="5" t="s">
        <v>47</v>
      </c>
      <c r="B22" s="14" t="s">
        <v>80</v>
      </c>
      <c r="C22" s="128" t="s">
        <v>80</v>
      </c>
      <c r="D22" s="127"/>
      <c r="E22" s="5" t="s">
        <v>74</v>
      </c>
      <c r="F22" s="6" t="s">
        <v>50</v>
      </c>
      <c r="G22" s="12">
        <v>3.82</v>
      </c>
      <c r="H22" s="6" t="s">
        <v>75</v>
      </c>
      <c r="I22" s="4" t="s">
        <v>76</v>
      </c>
      <c r="J22" s="47">
        <v>3</v>
      </c>
      <c r="K22" s="69" t="s">
        <v>77</v>
      </c>
      <c r="L22" s="69"/>
      <c r="M22" s="69" t="s">
        <v>77</v>
      </c>
      <c r="N22" s="69"/>
      <c r="O22" s="69" t="s">
        <v>77</v>
      </c>
      <c r="P22" s="6"/>
    </row>
    <row r="23" spans="1:16" x14ac:dyDescent="0.25">
      <c r="A23" s="5" t="s">
        <v>47</v>
      </c>
      <c r="B23" s="14" t="s">
        <v>81</v>
      </c>
      <c r="C23" s="126" t="s">
        <v>81</v>
      </c>
      <c r="D23" s="127"/>
      <c r="E23" s="5" t="s">
        <v>82</v>
      </c>
      <c r="F23" s="6" t="s">
        <v>50</v>
      </c>
      <c r="G23" s="12">
        <v>13.7</v>
      </c>
      <c r="H23" s="6" t="s">
        <v>75</v>
      </c>
      <c r="I23" s="4" t="s">
        <v>76</v>
      </c>
      <c r="J23" s="47">
        <v>3</v>
      </c>
      <c r="K23" s="69" t="s">
        <v>77</v>
      </c>
      <c r="L23" s="69"/>
      <c r="M23" s="69" t="s">
        <v>77</v>
      </c>
      <c r="N23" s="69"/>
      <c r="O23" s="69" t="s">
        <v>77</v>
      </c>
      <c r="P23" s="6"/>
    </row>
    <row r="24" spans="1:16" x14ac:dyDescent="0.25">
      <c r="A24" s="5" t="s">
        <v>47</v>
      </c>
      <c r="B24" s="14" t="s">
        <v>83</v>
      </c>
      <c r="C24" s="126" t="s">
        <v>83</v>
      </c>
      <c r="D24" s="124"/>
      <c r="E24" s="5" t="s">
        <v>59</v>
      </c>
      <c r="F24" s="6" t="s">
        <v>50</v>
      </c>
      <c r="G24" s="12">
        <v>7.5</v>
      </c>
      <c r="H24" s="6" t="s">
        <v>61</v>
      </c>
      <c r="I24" s="33" t="s">
        <v>51</v>
      </c>
      <c r="J24" s="47">
        <v>3.7999999999999999E-2</v>
      </c>
      <c r="K24" s="370" t="s">
        <v>52</v>
      </c>
      <c r="L24" s="371"/>
      <c r="M24" s="371"/>
      <c r="N24" s="371"/>
      <c r="O24" s="372"/>
      <c r="P24" s="6"/>
    </row>
    <row r="25" spans="1:16" x14ac:dyDescent="0.25">
      <c r="A25" s="5" t="s">
        <v>47</v>
      </c>
      <c r="B25" s="14" t="s">
        <v>84</v>
      </c>
      <c r="C25" s="126" t="s">
        <v>84</v>
      </c>
      <c r="D25" s="124"/>
      <c r="E25" s="5" t="s">
        <v>85</v>
      </c>
      <c r="F25" s="6" t="s">
        <v>60</v>
      </c>
      <c r="G25" s="12">
        <v>35.25</v>
      </c>
      <c r="H25" s="6" t="s">
        <v>86</v>
      </c>
      <c r="I25" s="4" t="s">
        <v>51</v>
      </c>
      <c r="J25" s="47">
        <v>3.7999999999999999E-2</v>
      </c>
      <c r="K25" s="370" t="s">
        <v>52</v>
      </c>
      <c r="L25" s="371"/>
      <c r="M25" s="371"/>
      <c r="N25" s="371"/>
      <c r="O25" s="372"/>
      <c r="P25" s="6"/>
    </row>
    <row r="26" spans="1:16" x14ac:dyDescent="0.25">
      <c r="A26" s="5" t="s">
        <v>47</v>
      </c>
      <c r="B26" s="14" t="s">
        <v>87</v>
      </c>
      <c r="C26" s="126" t="s">
        <v>87</v>
      </c>
      <c r="D26" s="124"/>
      <c r="E26" s="5" t="s">
        <v>59</v>
      </c>
      <c r="F26" s="6" t="s">
        <v>39</v>
      </c>
      <c r="G26" s="12">
        <v>15.39</v>
      </c>
      <c r="H26" s="6" t="s">
        <v>61</v>
      </c>
      <c r="I26" s="4" t="s">
        <v>51</v>
      </c>
      <c r="J26" s="47">
        <v>3.7999999999999999E-2</v>
      </c>
      <c r="K26" s="370" t="s">
        <v>52</v>
      </c>
      <c r="L26" s="371"/>
      <c r="M26" s="371"/>
      <c r="N26" s="371"/>
      <c r="O26" s="372"/>
      <c r="P26" s="6"/>
    </row>
    <row r="27" spans="1:16" x14ac:dyDescent="0.25">
      <c r="A27" s="5" t="s">
        <v>47</v>
      </c>
      <c r="B27" s="14" t="s">
        <v>88</v>
      </c>
      <c r="C27" s="126" t="s">
        <v>88</v>
      </c>
      <c r="D27" s="124"/>
      <c r="E27" s="5" t="s">
        <v>89</v>
      </c>
      <c r="F27" s="6" t="s">
        <v>60</v>
      </c>
      <c r="G27" s="12">
        <v>18.14</v>
      </c>
      <c r="H27" s="6" t="s">
        <v>40</v>
      </c>
      <c r="I27" s="4" t="s">
        <v>51</v>
      </c>
      <c r="J27" s="47">
        <v>3.7999999999999999E-2</v>
      </c>
      <c r="K27" s="370" t="s">
        <v>52</v>
      </c>
      <c r="L27" s="371"/>
      <c r="M27" s="371"/>
      <c r="N27" s="371"/>
      <c r="O27" s="372"/>
      <c r="P27" s="6"/>
    </row>
    <row r="28" spans="1:16" x14ac:dyDescent="0.25">
      <c r="A28" s="5" t="s">
        <v>47</v>
      </c>
      <c r="B28" s="14" t="s">
        <v>90</v>
      </c>
      <c r="C28" s="126" t="s">
        <v>90</v>
      </c>
      <c r="D28" s="124"/>
      <c r="E28" s="5" t="s">
        <v>89</v>
      </c>
      <c r="F28" s="6" t="s">
        <v>60</v>
      </c>
      <c r="G28" s="12">
        <v>17.12</v>
      </c>
      <c r="H28" s="6" t="s">
        <v>40</v>
      </c>
      <c r="I28" s="4" t="s">
        <v>51</v>
      </c>
      <c r="J28" s="47">
        <v>3.7999999999999999E-2</v>
      </c>
      <c r="K28" s="370" t="s">
        <v>52</v>
      </c>
      <c r="L28" s="371"/>
      <c r="M28" s="371"/>
      <c r="N28" s="371"/>
      <c r="O28" s="372"/>
      <c r="P28" s="6"/>
    </row>
    <row r="29" spans="1:16" x14ac:dyDescent="0.25">
      <c r="A29" s="5" t="s">
        <v>47</v>
      </c>
      <c r="B29" s="14" t="s">
        <v>91</v>
      </c>
      <c r="C29" s="126" t="s">
        <v>91</v>
      </c>
      <c r="D29" s="124"/>
      <c r="E29" s="5" t="s">
        <v>92</v>
      </c>
      <c r="F29" s="6" t="s">
        <v>93</v>
      </c>
      <c r="G29" s="12">
        <v>183.82</v>
      </c>
      <c r="H29" s="6" t="s">
        <v>60</v>
      </c>
      <c r="I29" s="4" t="s">
        <v>51</v>
      </c>
      <c r="J29" s="47">
        <v>3.7999999999999999E-2</v>
      </c>
      <c r="K29" s="370" t="s">
        <v>52</v>
      </c>
      <c r="L29" s="371"/>
      <c r="M29" s="371"/>
      <c r="N29" s="371"/>
      <c r="O29" s="372"/>
      <c r="P29" s="6"/>
    </row>
    <row r="30" spans="1:16" x14ac:dyDescent="0.25">
      <c r="A30" s="5" t="s">
        <v>47</v>
      </c>
      <c r="B30" s="14" t="s">
        <v>94</v>
      </c>
      <c r="C30" s="126" t="s">
        <v>94</v>
      </c>
      <c r="D30" s="124"/>
      <c r="E30" s="5" t="s">
        <v>95</v>
      </c>
      <c r="F30" s="6" t="s">
        <v>93</v>
      </c>
      <c r="G30" s="12">
        <v>10.42</v>
      </c>
      <c r="H30" s="6" t="s">
        <v>61</v>
      </c>
      <c r="I30" s="4" t="s">
        <v>51</v>
      </c>
      <c r="J30" s="47">
        <v>3.7999999999999999E-2</v>
      </c>
      <c r="K30" s="370" t="s">
        <v>52</v>
      </c>
      <c r="L30" s="371"/>
      <c r="M30" s="371"/>
      <c r="N30" s="371"/>
      <c r="O30" s="372"/>
      <c r="P30" s="6"/>
    </row>
    <row r="31" spans="1:16" x14ac:dyDescent="0.25">
      <c r="A31" s="5" t="s">
        <v>47</v>
      </c>
      <c r="B31" s="14" t="s">
        <v>96</v>
      </c>
      <c r="C31" s="126" t="s">
        <v>96</v>
      </c>
      <c r="D31" s="124"/>
      <c r="E31" s="5" t="s">
        <v>92</v>
      </c>
      <c r="F31" s="6" t="s">
        <v>93</v>
      </c>
      <c r="G31" s="12">
        <v>14.86</v>
      </c>
      <c r="H31" s="6" t="s">
        <v>60</v>
      </c>
      <c r="I31" s="4" t="s">
        <v>51</v>
      </c>
      <c r="J31" s="47">
        <v>3.7999999999999999E-2</v>
      </c>
      <c r="K31" s="370" t="s">
        <v>52</v>
      </c>
      <c r="L31" s="371"/>
      <c r="M31" s="371"/>
      <c r="N31" s="371"/>
      <c r="O31" s="372"/>
      <c r="P31" s="6"/>
    </row>
    <row r="32" spans="1:16" x14ac:dyDescent="0.25">
      <c r="A32" s="5" t="s">
        <v>47</v>
      </c>
      <c r="B32" s="14" t="s">
        <v>97</v>
      </c>
      <c r="C32" s="126" t="s">
        <v>97</v>
      </c>
      <c r="D32" s="124"/>
      <c r="E32" s="5" t="s">
        <v>92</v>
      </c>
      <c r="F32" s="6" t="s">
        <v>93</v>
      </c>
      <c r="G32" s="12">
        <v>21.64</v>
      </c>
      <c r="H32" s="6" t="s">
        <v>60</v>
      </c>
      <c r="I32" s="4" t="s">
        <v>51</v>
      </c>
      <c r="J32" s="47">
        <v>3.7999999999999999E-2</v>
      </c>
      <c r="K32" s="370" t="s">
        <v>52</v>
      </c>
      <c r="L32" s="371"/>
      <c r="M32" s="371"/>
      <c r="N32" s="371"/>
      <c r="O32" s="372"/>
      <c r="P32" s="6"/>
    </row>
    <row r="33" spans="1:16" x14ac:dyDescent="0.25">
      <c r="A33" s="5" t="s">
        <v>47</v>
      </c>
      <c r="B33" s="14" t="s">
        <v>98</v>
      </c>
      <c r="C33" s="128" t="s">
        <v>98</v>
      </c>
      <c r="D33" s="124"/>
      <c r="E33" s="5" t="s">
        <v>92</v>
      </c>
      <c r="F33" s="6" t="s">
        <v>50</v>
      </c>
      <c r="G33" s="12">
        <v>13.82</v>
      </c>
      <c r="H33" s="6" t="s">
        <v>60</v>
      </c>
      <c r="I33" s="4" t="s">
        <v>51</v>
      </c>
      <c r="J33" s="47">
        <v>3.7999999999999999E-2</v>
      </c>
      <c r="K33" s="370" t="s">
        <v>52</v>
      </c>
      <c r="L33" s="371"/>
      <c r="M33" s="371"/>
      <c r="N33" s="371"/>
      <c r="O33" s="372"/>
      <c r="P33" s="6"/>
    </row>
    <row r="34" spans="1:16" x14ac:dyDescent="0.25">
      <c r="A34" s="5" t="s">
        <v>47</v>
      </c>
      <c r="B34" s="14" t="s">
        <v>99</v>
      </c>
      <c r="C34" s="126" t="s">
        <v>99</v>
      </c>
      <c r="D34" s="124"/>
      <c r="E34" s="5" t="s">
        <v>100</v>
      </c>
      <c r="F34" s="6" t="s">
        <v>60</v>
      </c>
      <c r="G34" s="12">
        <v>16.100000000000001</v>
      </c>
      <c r="H34" s="6" t="s">
        <v>86</v>
      </c>
      <c r="I34" s="4" t="s">
        <v>51</v>
      </c>
      <c r="J34" s="47">
        <v>3.7999999999999999E-2</v>
      </c>
      <c r="K34" s="370" t="s">
        <v>52</v>
      </c>
      <c r="L34" s="371"/>
      <c r="M34" s="371"/>
      <c r="N34" s="371"/>
      <c r="O34" s="372"/>
      <c r="P34" s="6"/>
    </row>
    <row r="35" spans="1:16" x14ac:dyDescent="0.25">
      <c r="A35" s="5" t="s">
        <v>47</v>
      </c>
      <c r="B35" s="14" t="s">
        <v>101</v>
      </c>
      <c r="C35" s="126" t="s">
        <v>101</v>
      </c>
      <c r="D35" s="124"/>
      <c r="E35" s="5" t="s">
        <v>100</v>
      </c>
      <c r="F35" s="6" t="s">
        <v>60</v>
      </c>
      <c r="G35" s="12">
        <v>7.65</v>
      </c>
      <c r="H35" s="6" t="s">
        <v>86</v>
      </c>
      <c r="I35" s="4" t="s">
        <v>51</v>
      </c>
      <c r="J35" s="47">
        <v>3.7999999999999999E-2</v>
      </c>
      <c r="K35" s="370" t="s">
        <v>52</v>
      </c>
      <c r="L35" s="371"/>
      <c r="M35" s="371"/>
      <c r="N35" s="371"/>
      <c r="O35" s="372"/>
      <c r="P35" s="6"/>
    </row>
    <row r="36" spans="1:16" x14ac:dyDescent="0.25">
      <c r="A36" s="5" t="s">
        <v>47</v>
      </c>
      <c r="B36" s="14" t="s">
        <v>102</v>
      </c>
      <c r="C36" s="126" t="s">
        <v>102</v>
      </c>
      <c r="D36" s="124"/>
      <c r="E36" s="5" t="s">
        <v>100</v>
      </c>
      <c r="F36" s="6" t="s">
        <v>60</v>
      </c>
      <c r="G36" s="12">
        <v>3.22</v>
      </c>
      <c r="H36" s="6" t="s">
        <v>86</v>
      </c>
      <c r="I36" s="4" t="s">
        <v>51</v>
      </c>
      <c r="J36" s="47">
        <v>3.7999999999999999E-2</v>
      </c>
      <c r="K36" s="370" t="s">
        <v>52</v>
      </c>
      <c r="L36" s="371"/>
      <c r="M36" s="371"/>
      <c r="N36" s="371"/>
      <c r="O36" s="372"/>
      <c r="P36" s="6"/>
    </row>
    <row r="37" spans="1:16" x14ac:dyDescent="0.25">
      <c r="A37" s="5" t="s">
        <v>47</v>
      </c>
      <c r="B37" s="14" t="s">
        <v>103</v>
      </c>
      <c r="C37" s="126" t="s">
        <v>103</v>
      </c>
      <c r="D37" s="124"/>
      <c r="E37" s="5" t="s">
        <v>104</v>
      </c>
      <c r="F37" s="6" t="s">
        <v>60</v>
      </c>
      <c r="G37" s="12">
        <v>13.87</v>
      </c>
      <c r="H37" s="6" t="s">
        <v>60</v>
      </c>
      <c r="I37" s="4" t="s">
        <v>51</v>
      </c>
      <c r="J37" s="47">
        <v>3.7999999999999999E-2</v>
      </c>
      <c r="K37" s="370" t="s">
        <v>52</v>
      </c>
      <c r="L37" s="371"/>
      <c r="M37" s="371"/>
      <c r="N37" s="371"/>
      <c r="O37" s="372"/>
      <c r="P37" s="6"/>
    </row>
    <row r="38" spans="1:16" x14ac:dyDescent="0.25">
      <c r="A38" s="5" t="s">
        <v>47</v>
      </c>
      <c r="B38" s="14" t="s">
        <v>105</v>
      </c>
      <c r="C38" s="126" t="s">
        <v>105</v>
      </c>
      <c r="D38" s="124"/>
      <c r="E38" s="5" t="s">
        <v>59</v>
      </c>
      <c r="F38" s="6" t="s">
        <v>50</v>
      </c>
      <c r="G38" s="12">
        <v>41.4</v>
      </c>
      <c r="H38" s="6" t="s">
        <v>61</v>
      </c>
      <c r="I38" s="33" t="s">
        <v>106</v>
      </c>
      <c r="J38" s="47">
        <v>0.25</v>
      </c>
      <c r="K38" s="383" t="s">
        <v>107</v>
      </c>
      <c r="L38" s="384"/>
      <c r="M38" s="384"/>
      <c r="N38" s="384"/>
      <c r="O38" s="385"/>
      <c r="P38" s="6"/>
    </row>
    <row r="39" spans="1:16" x14ac:dyDescent="0.25">
      <c r="A39" s="5" t="s">
        <v>47</v>
      </c>
      <c r="B39" s="14">
        <v>-114</v>
      </c>
      <c r="C39" s="126">
        <v>-114</v>
      </c>
      <c r="D39" s="124"/>
      <c r="E39" s="5" t="s">
        <v>59</v>
      </c>
      <c r="F39" s="6" t="s">
        <v>50</v>
      </c>
      <c r="G39" s="12">
        <v>9.9</v>
      </c>
      <c r="H39" s="6" t="s">
        <v>61</v>
      </c>
      <c r="I39" s="33" t="s">
        <v>106</v>
      </c>
      <c r="J39" s="47">
        <v>0.25</v>
      </c>
      <c r="K39" s="383" t="s">
        <v>107</v>
      </c>
      <c r="L39" s="384"/>
      <c r="M39" s="384"/>
      <c r="N39" s="384"/>
      <c r="O39" s="385"/>
      <c r="P39" s="6"/>
    </row>
    <row r="40" spans="1:16" x14ac:dyDescent="0.25">
      <c r="A40" s="5" t="s">
        <v>47</v>
      </c>
      <c r="B40" s="14">
        <v>-114</v>
      </c>
      <c r="C40" s="126">
        <v>-114</v>
      </c>
      <c r="D40" s="124"/>
      <c r="E40" s="5" t="s">
        <v>59</v>
      </c>
      <c r="F40" s="6" t="s">
        <v>50</v>
      </c>
      <c r="G40" s="12">
        <v>44.1</v>
      </c>
      <c r="H40" s="6" t="s">
        <v>61</v>
      </c>
      <c r="I40" s="33" t="s">
        <v>106</v>
      </c>
      <c r="J40" s="47">
        <v>0.25</v>
      </c>
      <c r="K40" s="383" t="s">
        <v>107</v>
      </c>
      <c r="L40" s="384"/>
      <c r="M40" s="384"/>
      <c r="N40" s="384"/>
      <c r="O40" s="385"/>
      <c r="P40" s="6"/>
    </row>
    <row r="41" spans="1:16" x14ac:dyDescent="0.25">
      <c r="A41" s="5" t="s">
        <v>47</v>
      </c>
      <c r="B41" s="14">
        <v>-113</v>
      </c>
      <c r="C41" s="126">
        <v>-113</v>
      </c>
      <c r="D41" s="124"/>
      <c r="E41" s="5" t="s">
        <v>108</v>
      </c>
      <c r="F41" s="6" t="s">
        <v>60</v>
      </c>
      <c r="G41" s="12">
        <v>12.29</v>
      </c>
      <c r="H41" s="6" t="s">
        <v>40</v>
      </c>
      <c r="I41" s="33" t="s">
        <v>51</v>
      </c>
      <c r="J41" s="47">
        <v>3.7999999999999999E-2</v>
      </c>
      <c r="K41" s="370" t="s">
        <v>52</v>
      </c>
      <c r="L41" s="371"/>
      <c r="M41" s="371"/>
      <c r="N41" s="371"/>
      <c r="O41" s="372"/>
      <c r="P41" s="6"/>
    </row>
    <row r="42" spans="1:16" ht="16.5" customHeight="1" x14ac:dyDescent="0.25">
      <c r="A42" s="5" t="s">
        <v>47</v>
      </c>
      <c r="B42" s="14">
        <v>-112</v>
      </c>
      <c r="C42" s="126">
        <v>-112</v>
      </c>
      <c r="D42" s="124"/>
      <c r="E42" s="5" t="s">
        <v>109</v>
      </c>
      <c r="F42" s="6" t="s">
        <v>93</v>
      </c>
      <c r="G42" s="12">
        <v>16.53</v>
      </c>
      <c r="H42" s="6" t="s">
        <v>110</v>
      </c>
      <c r="I42" s="33" t="s">
        <v>111</v>
      </c>
      <c r="J42" s="47">
        <v>1</v>
      </c>
      <c r="K42" s="70"/>
      <c r="L42" s="70"/>
      <c r="M42" s="70" t="s">
        <v>77</v>
      </c>
      <c r="N42" s="70"/>
      <c r="O42" s="70"/>
      <c r="P42" s="6"/>
    </row>
    <row r="43" spans="1:16" x14ac:dyDescent="0.25">
      <c r="A43" s="5" t="s">
        <v>47</v>
      </c>
      <c r="B43" s="14">
        <v>-111</v>
      </c>
      <c r="C43" s="126">
        <v>-111</v>
      </c>
      <c r="D43" s="124"/>
      <c r="E43" s="5" t="s">
        <v>112</v>
      </c>
      <c r="F43" s="6" t="s">
        <v>93</v>
      </c>
      <c r="G43" s="12">
        <v>16.75</v>
      </c>
      <c r="H43" s="6" t="s">
        <v>40</v>
      </c>
      <c r="I43" s="33" t="s">
        <v>51</v>
      </c>
      <c r="J43" s="47">
        <v>3.7999999999999999E-2</v>
      </c>
      <c r="K43" s="370" t="s">
        <v>52</v>
      </c>
      <c r="L43" s="371"/>
      <c r="M43" s="371"/>
      <c r="N43" s="371"/>
      <c r="O43" s="372"/>
      <c r="P43" s="6"/>
    </row>
    <row r="44" spans="1:16" x14ac:dyDescent="0.25">
      <c r="A44" s="5" t="s">
        <v>47</v>
      </c>
      <c r="B44" s="14">
        <v>-110</v>
      </c>
      <c r="C44" s="126">
        <v>-110</v>
      </c>
      <c r="D44" s="124"/>
      <c r="E44" s="5" t="s">
        <v>113</v>
      </c>
      <c r="F44" s="6" t="s">
        <v>60</v>
      </c>
      <c r="G44" s="12">
        <v>16.84</v>
      </c>
      <c r="H44" s="6" t="s">
        <v>40</v>
      </c>
      <c r="I44" s="4" t="s">
        <v>51</v>
      </c>
      <c r="J44" s="47">
        <v>3.7999999999999999E-2</v>
      </c>
      <c r="K44" s="370" t="s">
        <v>52</v>
      </c>
      <c r="L44" s="371"/>
      <c r="M44" s="371"/>
      <c r="N44" s="371"/>
      <c r="O44" s="372"/>
      <c r="P44" s="6"/>
    </row>
    <row r="45" spans="1:16" x14ac:dyDescent="0.25">
      <c r="A45" s="5" t="s">
        <v>47</v>
      </c>
      <c r="B45" s="14">
        <v>-109</v>
      </c>
      <c r="C45" s="126">
        <v>-109</v>
      </c>
      <c r="D45" s="124"/>
      <c r="E45" s="5" t="s">
        <v>114</v>
      </c>
      <c r="F45" s="6" t="s">
        <v>60</v>
      </c>
      <c r="G45" s="12">
        <v>15.65</v>
      </c>
      <c r="H45" s="6" t="s">
        <v>40</v>
      </c>
      <c r="I45" s="33">
        <v>0</v>
      </c>
      <c r="J45" s="47">
        <v>0</v>
      </c>
      <c r="K45" s="4"/>
      <c r="L45" s="4"/>
      <c r="M45" s="4"/>
      <c r="N45" s="4"/>
      <c r="O45" s="4"/>
      <c r="P45" s="6"/>
    </row>
    <row r="46" spans="1:16" x14ac:dyDescent="0.25">
      <c r="A46" s="5" t="s">
        <v>47</v>
      </c>
      <c r="B46" s="14">
        <v>-108</v>
      </c>
      <c r="C46" s="126">
        <v>-108</v>
      </c>
      <c r="D46" s="124"/>
      <c r="E46" s="5" t="s">
        <v>38</v>
      </c>
      <c r="F46" s="6" t="s">
        <v>60</v>
      </c>
      <c r="G46" s="12">
        <v>16.100000000000001</v>
      </c>
      <c r="H46" s="6" t="s">
        <v>40</v>
      </c>
      <c r="I46" s="33" t="s">
        <v>51</v>
      </c>
      <c r="J46" s="47">
        <v>3.7999999999999999E-2</v>
      </c>
      <c r="K46" s="370" t="s">
        <v>52</v>
      </c>
      <c r="L46" s="371"/>
      <c r="M46" s="371"/>
      <c r="N46" s="371"/>
      <c r="O46" s="372"/>
      <c r="P46" s="6"/>
    </row>
    <row r="47" spans="1:16" x14ac:dyDescent="0.25">
      <c r="A47" s="5" t="s">
        <v>47</v>
      </c>
      <c r="B47" s="14">
        <v>-107</v>
      </c>
      <c r="C47" s="126">
        <v>-107</v>
      </c>
      <c r="D47" s="124"/>
      <c r="E47" s="5" t="s">
        <v>38</v>
      </c>
      <c r="F47" s="6" t="s">
        <v>60</v>
      </c>
      <c r="G47" s="12">
        <v>25.86</v>
      </c>
      <c r="H47" s="6" t="s">
        <v>40</v>
      </c>
      <c r="I47" s="4" t="s">
        <v>51</v>
      </c>
      <c r="J47" s="47">
        <v>3.7999999999999999E-2</v>
      </c>
      <c r="K47" s="370" t="s">
        <v>52</v>
      </c>
      <c r="L47" s="371"/>
      <c r="M47" s="371"/>
      <c r="N47" s="371"/>
      <c r="O47" s="372"/>
      <c r="P47" s="6"/>
    </row>
    <row r="48" spans="1:16" x14ac:dyDescent="0.25">
      <c r="A48" s="5" t="s">
        <v>47</v>
      </c>
      <c r="B48" s="14">
        <v>-106</v>
      </c>
      <c r="C48" s="126">
        <v>-106</v>
      </c>
      <c r="D48" s="124"/>
      <c r="E48" s="5" t="s">
        <v>38</v>
      </c>
      <c r="F48" s="6" t="s">
        <v>60</v>
      </c>
      <c r="G48" s="12">
        <v>7.43</v>
      </c>
      <c r="H48" s="6" t="s">
        <v>40</v>
      </c>
      <c r="I48" s="4" t="s">
        <v>51</v>
      </c>
      <c r="J48" s="47">
        <v>3.7999999999999999E-2</v>
      </c>
      <c r="K48" s="370" t="s">
        <v>52</v>
      </c>
      <c r="L48" s="371"/>
      <c r="M48" s="371"/>
      <c r="N48" s="371"/>
      <c r="O48" s="372"/>
      <c r="P48" s="6"/>
    </row>
    <row r="49" spans="1:17" x14ac:dyDescent="0.25">
      <c r="A49" s="5" t="s">
        <v>47</v>
      </c>
      <c r="B49" s="14">
        <v>-105</v>
      </c>
      <c r="C49" s="126">
        <v>-105</v>
      </c>
      <c r="D49" s="124"/>
      <c r="E49" s="5" t="s">
        <v>114</v>
      </c>
      <c r="F49" s="6" t="s">
        <v>60</v>
      </c>
      <c r="G49" s="12">
        <v>16.739999999999998</v>
      </c>
      <c r="H49" s="6" t="s">
        <v>40</v>
      </c>
      <c r="I49" s="33">
        <v>0</v>
      </c>
      <c r="J49" s="47">
        <v>0</v>
      </c>
      <c r="K49" s="4"/>
      <c r="L49" s="4"/>
      <c r="M49" s="4"/>
      <c r="N49" s="4"/>
      <c r="O49" s="4"/>
      <c r="P49" s="6"/>
    </row>
    <row r="50" spans="1:17" x14ac:dyDescent="0.25">
      <c r="A50" s="5" t="s">
        <v>47</v>
      </c>
      <c r="B50" s="14">
        <v>-104</v>
      </c>
      <c r="C50" s="125">
        <v>-104</v>
      </c>
      <c r="D50" s="124"/>
      <c r="E50" s="5" t="s">
        <v>38</v>
      </c>
      <c r="F50" s="6" t="s">
        <v>60</v>
      </c>
      <c r="G50" s="12">
        <v>3.55</v>
      </c>
      <c r="H50" s="6" t="s">
        <v>40</v>
      </c>
      <c r="I50" s="4">
        <v>0</v>
      </c>
      <c r="J50" s="47">
        <v>3.7999999999999999E-2</v>
      </c>
      <c r="K50" s="71"/>
      <c r="L50" s="71"/>
      <c r="M50" s="71"/>
      <c r="N50" s="71"/>
      <c r="O50" s="71"/>
      <c r="P50" s="6"/>
    </row>
    <row r="51" spans="1:17" x14ac:dyDescent="0.25">
      <c r="A51" s="5" t="s">
        <v>47</v>
      </c>
      <c r="B51" s="14">
        <v>-103</v>
      </c>
      <c r="C51" s="126">
        <v>-103</v>
      </c>
      <c r="D51" s="124"/>
      <c r="E51" s="5" t="s">
        <v>38</v>
      </c>
      <c r="F51" s="6" t="s">
        <v>60</v>
      </c>
      <c r="G51" s="12">
        <v>16.52</v>
      </c>
      <c r="H51" s="6" t="s">
        <v>40</v>
      </c>
      <c r="I51" s="4" t="s">
        <v>51</v>
      </c>
      <c r="J51" s="47">
        <v>3.7999999999999999E-2</v>
      </c>
      <c r="K51" s="370" t="s">
        <v>52</v>
      </c>
      <c r="L51" s="371"/>
      <c r="M51" s="371"/>
      <c r="N51" s="371"/>
      <c r="O51" s="372"/>
      <c r="P51" s="6"/>
    </row>
    <row r="52" spans="1:17" x14ac:dyDescent="0.25">
      <c r="A52" s="5" t="s">
        <v>47</v>
      </c>
      <c r="B52" s="14">
        <v>-102</v>
      </c>
      <c r="C52" s="126">
        <v>-102</v>
      </c>
      <c r="D52" s="124"/>
      <c r="E52" s="5" t="s">
        <v>67</v>
      </c>
      <c r="F52" s="6" t="s">
        <v>39</v>
      </c>
      <c r="G52" s="12">
        <v>2.4</v>
      </c>
      <c r="H52" s="6" t="s">
        <v>69</v>
      </c>
      <c r="I52" s="4" t="s">
        <v>51</v>
      </c>
      <c r="J52" s="47">
        <v>3.7999999999999999E-2</v>
      </c>
      <c r="K52" s="370" t="s">
        <v>52</v>
      </c>
      <c r="L52" s="371"/>
      <c r="M52" s="371"/>
      <c r="N52" s="371"/>
      <c r="O52" s="372"/>
      <c r="P52" s="6"/>
    </row>
    <row r="53" spans="1:17" x14ac:dyDescent="0.25">
      <c r="A53" s="5" t="s">
        <v>47</v>
      </c>
      <c r="B53" s="14">
        <v>-101</v>
      </c>
      <c r="C53" s="126">
        <v>-101</v>
      </c>
      <c r="D53" s="124"/>
      <c r="E53" s="5" t="s">
        <v>67</v>
      </c>
      <c r="F53" s="6" t="s">
        <v>39</v>
      </c>
      <c r="G53" s="12">
        <v>23.51</v>
      </c>
      <c r="H53" s="6" t="s">
        <v>69</v>
      </c>
      <c r="I53" s="4" t="s">
        <v>51</v>
      </c>
      <c r="J53" s="47">
        <v>3.7999999999999999E-2</v>
      </c>
      <c r="K53" s="370" t="s">
        <v>52</v>
      </c>
      <c r="L53" s="371"/>
      <c r="M53" s="371"/>
      <c r="N53" s="371"/>
      <c r="O53" s="372"/>
      <c r="P53" s="6"/>
    </row>
    <row r="54" spans="1:17" x14ac:dyDescent="0.25">
      <c r="A54" s="5"/>
      <c r="B54" s="14"/>
      <c r="C54" s="126"/>
      <c r="D54" s="124"/>
      <c r="E54" s="5"/>
      <c r="F54" s="6"/>
      <c r="G54" s="12"/>
      <c r="H54" s="30"/>
      <c r="I54" s="33"/>
      <c r="J54" s="347"/>
      <c r="K54" s="185"/>
      <c r="L54" s="201"/>
      <c r="M54" s="201"/>
      <c r="N54" s="201"/>
      <c r="O54" s="202"/>
      <c r="P54" s="30"/>
      <c r="Q54" s="32"/>
    </row>
    <row r="55" spans="1:17" x14ac:dyDescent="0.25">
      <c r="A55" s="342" t="s">
        <v>115</v>
      </c>
      <c r="B55" s="105">
        <v>1</v>
      </c>
      <c r="C55" s="130">
        <v>1</v>
      </c>
      <c r="D55" s="343"/>
      <c r="E55" s="104" t="s">
        <v>59</v>
      </c>
      <c r="F55" s="106" t="s">
        <v>50</v>
      </c>
      <c r="G55" s="107">
        <v>2.88</v>
      </c>
      <c r="H55" s="106" t="s">
        <v>61</v>
      </c>
      <c r="I55" s="108" t="s">
        <v>116</v>
      </c>
      <c r="J55" s="115">
        <v>2</v>
      </c>
      <c r="K55" s="116"/>
      <c r="L55" s="116" t="s">
        <v>77</v>
      </c>
      <c r="M55" s="116"/>
      <c r="N55" s="116" t="s">
        <v>77</v>
      </c>
      <c r="O55" s="116"/>
      <c r="P55" s="106"/>
    </row>
    <row r="56" spans="1:17" x14ac:dyDescent="0.25">
      <c r="A56" s="5" t="s">
        <v>115</v>
      </c>
      <c r="B56" s="14">
        <v>2</v>
      </c>
      <c r="C56" s="130">
        <v>2</v>
      </c>
      <c r="D56" s="124"/>
      <c r="E56" s="5" t="s">
        <v>117</v>
      </c>
      <c r="F56" s="6" t="s">
        <v>93</v>
      </c>
      <c r="G56" s="12">
        <v>17.91</v>
      </c>
      <c r="H56" s="6" t="s">
        <v>110</v>
      </c>
      <c r="I56" s="4" t="s">
        <v>111</v>
      </c>
      <c r="J56" s="47">
        <v>1</v>
      </c>
      <c r="K56" s="70" t="s">
        <v>77</v>
      </c>
      <c r="L56" s="70"/>
      <c r="M56" s="70"/>
      <c r="N56" s="70"/>
      <c r="O56" s="70"/>
      <c r="P56" s="6"/>
    </row>
    <row r="57" spans="1:17" x14ac:dyDescent="0.25">
      <c r="A57" s="5" t="s">
        <v>115</v>
      </c>
      <c r="B57" s="14">
        <v>3</v>
      </c>
      <c r="C57" s="130">
        <v>3</v>
      </c>
      <c r="D57" s="124"/>
      <c r="E57" s="5" t="s">
        <v>67</v>
      </c>
      <c r="F57" s="6" t="s">
        <v>50</v>
      </c>
      <c r="G57" s="12">
        <v>29.92</v>
      </c>
      <c r="H57" s="6" t="s">
        <v>69</v>
      </c>
      <c r="I57" s="4" t="s">
        <v>116</v>
      </c>
      <c r="J57" s="47">
        <v>2</v>
      </c>
      <c r="K57" s="68"/>
      <c r="L57" s="68" t="s">
        <v>77</v>
      </c>
      <c r="M57" s="68"/>
      <c r="N57" s="68" t="s">
        <v>77</v>
      </c>
      <c r="O57" s="68"/>
      <c r="P57" s="6"/>
    </row>
    <row r="58" spans="1:17" x14ac:dyDescent="0.25">
      <c r="A58" s="5" t="s">
        <v>115</v>
      </c>
      <c r="B58" s="14">
        <v>4</v>
      </c>
      <c r="C58" s="129">
        <v>4</v>
      </c>
      <c r="D58" s="124"/>
      <c r="E58" s="5" t="s">
        <v>117</v>
      </c>
      <c r="F58" s="6" t="s">
        <v>118</v>
      </c>
      <c r="G58" s="12">
        <v>17.989999999999998</v>
      </c>
      <c r="H58" s="6" t="s">
        <v>110</v>
      </c>
      <c r="I58" s="4" t="s">
        <v>111</v>
      </c>
      <c r="J58" s="47">
        <v>1</v>
      </c>
      <c r="K58" s="70" t="s">
        <v>77</v>
      </c>
      <c r="L58" s="70"/>
      <c r="M58" s="70"/>
      <c r="N58" s="70"/>
      <c r="O58" s="70"/>
      <c r="P58" s="6"/>
    </row>
    <row r="59" spans="1:17" x14ac:dyDescent="0.25">
      <c r="A59" s="5" t="s">
        <v>115</v>
      </c>
      <c r="B59" s="14">
        <v>5</v>
      </c>
      <c r="C59" s="129">
        <v>5</v>
      </c>
      <c r="D59" s="124"/>
      <c r="E59" s="5" t="s">
        <v>117</v>
      </c>
      <c r="F59" s="6" t="s">
        <v>118</v>
      </c>
      <c r="G59" s="12">
        <v>16.649999999999999</v>
      </c>
      <c r="H59" s="6" t="s">
        <v>110</v>
      </c>
      <c r="I59" s="4" t="s">
        <v>111</v>
      </c>
      <c r="J59" s="47">
        <v>1</v>
      </c>
      <c r="K59" s="70" t="s">
        <v>77</v>
      </c>
      <c r="L59" s="70"/>
      <c r="M59" s="70"/>
      <c r="N59" s="70"/>
      <c r="O59" s="70"/>
      <c r="P59" s="6"/>
    </row>
    <row r="60" spans="1:17" x14ac:dyDescent="0.25">
      <c r="A60" s="5" t="s">
        <v>115</v>
      </c>
      <c r="B60" s="14">
        <v>6</v>
      </c>
      <c r="C60" s="129">
        <v>6</v>
      </c>
      <c r="D60" s="124"/>
      <c r="E60" s="5" t="s">
        <v>117</v>
      </c>
      <c r="F60" s="6" t="s">
        <v>118</v>
      </c>
      <c r="G60" s="12">
        <v>13.19</v>
      </c>
      <c r="H60" s="6" t="s">
        <v>110</v>
      </c>
      <c r="I60" s="4" t="s">
        <v>111</v>
      </c>
      <c r="J60" s="47">
        <v>1</v>
      </c>
      <c r="K60" s="70" t="s">
        <v>77</v>
      </c>
      <c r="L60" s="70"/>
      <c r="M60" s="70"/>
      <c r="N60" s="70"/>
      <c r="O60" s="70"/>
      <c r="P60" s="6"/>
    </row>
    <row r="61" spans="1:17" x14ac:dyDescent="0.25">
      <c r="A61" s="5" t="s">
        <v>115</v>
      </c>
      <c r="B61" s="14">
        <v>7</v>
      </c>
      <c r="C61" s="129">
        <v>7</v>
      </c>
      <c r="D61" s="124"/>
      <c r="E61" s="5" t="s">
        <v>119</v>
      </c>
      <c r="F61" s="6" t="s">
        <v>93</v>
      </c>
      <c r="G61" s="12">
        <v>17.2</v>
      </c>
      <c r="H61" s="6" t="s">
        <v>120</v>
      </c>
      <c r="I61" s="4" t="s">
        <v>111</v>
      </c>
      <c r="J61" s="48">
        <v>1</v>
      </c>
      <c r="K61" s="70" t="s">
        <v>77</v>
      </c>
      <c r="L61" s="70"/>
      <c r="M61" s="70"/>
      <c r="N61" s="70"/>
      <c r="O61" s="70"/>
      <c r="P61" s="6"/>
    </row>
    <row r="62" spans="1:17" x14ac:dyDescent="0.25">
      <c r="A62" s="5" t="s">
        <v>115</v>
      </c>
      <c r="B62" s="14">
        <v>9</v>
      </c>
      <c r="C62" s="129">
        <v>9</v>
      </c>
      <c r="D62" s="124"/>
      <c r="E62" s="5" t="s">
        <v>59</v>
      </c>
      <c r="F62" s="6" t="s">
        <v>93</v>
      </c>
      <c r="G62" s="12">
        <v>30.6</v>
      </c>
      <c r="H62" s="6" t="s">
        <v>61</v>
      </c>
      <c r="I62" s="4" t="s">
        <v>116</v>
      </c>
      <c r="J62" s="47">
        <v>2</v>
      </c>
      <c r="K62" s="68"/>
      <c r="L62" s="68" t="s">
        <v>77</v>
      </c>
      <c r="M62" s="68"/>
      <c r="N62" s="68" t="s">
        <v>77</v>
      </c>
      <c r="O62" s="68"/>
      <c r="P62" s="6"/>
    </row>
    <row r="63" spans="1:17" x14ac:dyDescent="0.25">
      <c r="A63" s="5" t="s">
        <v>115</v>
      </c>
      <c r="B63" s="14">
        <v>9</v>
      </c>
      <c r="C63" s="129">
        <v>9</v>
      </c>
      <c r="D63" s="124"/>
      <c r="E63" s="5" t="s">
        <v>59</v>
      </c>
      <c r="F63" s="6" t="s">
        <v>93</v>
      </c>
      <c r="G63" s="12">
        <v>3.5</v>
      </c>
      <c r="H63" s="6" t="s">
        <v>61</v>
      </c>
      <c r="I63" s="4" t="s">
        <v>116</v>
      </c>
      <c r="J63" s="48">
        <v>2</v>
      </c>
      <c r="K63" s="68"/>
      <c r="L63" s="68" t="s">
        <v>77</v>
      </c>
      <c r="M63" s="68"/>
      <c r="N63" s="68" t="s">
        <v>77</v>
      </c>
      <c r="O63" s="68"/>
      <c r="P63" s="6"/>
    </row>
    <row r="64" spans="1:17" x14ac:dyDescent="0.25">
      <c r="A64" s="5" t="s">
        <v>115</v>
      </c>
      <c r="B64" s="14">
        <v>10</v>
      </c>
      <c r="C64" s="131">
        <v>10</v>
      </c>
      <c r="D64" s="124"/>
      <c r="E64" s="5" t="s">
        <v>59</v>
      </c>
      <c r="F64" s="6" t="s">
        <v>93</v>
      </c>
      <c r="G64" s="12">
        <v>4.8899999999999997</v>
      </c>
      <c r="H64" s="6" t="s">
        <v>61</v>
      </c>
      <c r="I64" s="4" t="s">
        <v>116</v>
      </c>
      <c r="J64" s="48">
        <v>2</v>
      </c>
      <c r="K64" s="68"/>
      <c r="L64" s="68" t="s">
        <v>77</v>
      </c>
      <c r="M64" s="68"/>
      <c r="N64" s="68" t="s">
        <v>77</v>
      </c>
      <c r="O64" s="68"/>
      <c r="P64" s="6"/>
    </row>
    <row r="65" spans="1:16" x14ac:dyDescent="0.25">
      <c r="A65" s="5" t="s">
        <v>115</v>
      </c>
      <c r="B65" s="14">
        <v>11</v>
      </c>
      <c r="C65" s="131">
        <v>11</v>
      </c>
      <c r="D65" s="124"/>
      <c r="E65" s="5" t="s">
        <v>117</v>
      </c>
      <c r="F65" s="6" t="s">
        <v>118</v>
      </c>
      <c r="G65" s="12">
        <v>26.49</v>
      </c>
      <c r="H65" s="6" t="s">
        <v>110</v>
      </c>
      <c r="I65" s="4" t="s">
        <v>111</v>
      </c>
      <c r="J65" s="48">
        <v>1</v>
      </c>
      <c r="K65" s="70" t="s">
        <v>77</v>
      </c>
      <c r="L65" s="70"/>
      <c r="M65" s="70"/>
      <c r="N65" s="70"/>
      <c r="O65" s="70"/>
      <c r="P65" s="6"/>
    </row>
    <row r="66" spans="1:16" x14ac:dyDescent="0.25">
      <c r="A66" s="5" t="s">
        <v>115</v>
      </c>
      <c r="B66" s="14">
        <v>12</v>
      </c>
      <c r="C66" s="131">
        <v>12</v>
      </c>
      <c r="D66" s="124"/>
      <c r="E66" s="5" t="s">
        <v>117</v>
      </c>
      <c r="F66" s="6" t="s">
        <v>118</v>
      </c>
      <c r="G66" s="12">
        <v>19.86</v>
      </c>
      <c r="H66" s="6" t="s">
        <v>110</v>
      </c>
      <c r="I66" s="4" t="s">
        <v>111</v>
      </c>
      <c r="J66" s="48">
        <v>1</v>
      </c>
      <c r="K66" s="70" t="s">
        <v>77</v>
      </c>
      <c r="L66" s="70"/>
      <c r="M66" s="70"/>
      <c r="N66" s="70"/>
      <c r="O66" s="70"/>
      <c r="P66" s="6"/>
    </row>
    <row r="67" spans="1:16" x14ac:dyDescent="0.25">
      <c r="A67" s="5" t="s">
        <v>115</v>
      </c>
      <c r="B67" s="14">
        <v>13</v>
      </c>
      <c r="C67" s="131">
        <v>13</v>
      </c>
      <c r="D67" s="124"/>
      <c r="E67" s="5" t="s">
        <v>117</v>
      </c>
      <c r="F67" s="6" t="s">
        <v>118</v>
      </c>
      <c r="G67" s="12">
        <v>19.329999999999998</v>
      </c>
      <c r="H67" s="6" t="s">
        <v>110</v>
      </c>
      <c r="I67" s="4" t="s">
        <v>111</v>
      </c>
      <c r="J67" s="48">
        <v>1</v>
      </c>
      <c r="K67" s="70" t="s">
        <v>77</v>
      </c>
      <c r="L67" s="70"/>
      <c r="M67" s="70"/>
      <c r="N67" s="70"/>
      <c r="O67" s="70"/>
      <c r="P67" s="6"/>
    </row>
    <row r="68" spans="1:16" x14ac:dyDescent="0.25">
      <c r="A68" s="5" t="s">
        <v>115</v>
      </c>
      <c r="B68" s="14">
        <v>14</v>
      </c>
      <c r="C68" s="131">
        <v>14</v>
      </c>
      <c r="D68" s="124"/>
      <c r="E68" s="5" t="s">
        <v>117</v>
      </c>
      <c r="F68" s="6" t="s">
        <v>93</v>
      </c>
      <c r="G68" s="12">
        <v>18.05</v>
      </c>
      <c r="H68" s="6" t="s">
        <v>110</v>
      </c>
      <c r="I68" s="4" t="s">
        <v>111</v>
      </c>
      <c r="J68" s="47">
        <v>1</v>
      </c>
      <c r="K68" s="70" t="s">
        <v>77</v>
      </c>
      <c r="L68" s="70"/>
      <c r="M68" s="70"/>
      <c r="N68" s="70"/>
      <c r="O68" s="70"/>
      <c r="P68" s="6"/>
    </row>
    <row r="69" spans="1:16" x14ac:dyDescent="0.25">
      <c r="A69" s="5" t="s">
        <v>115</v>
      </c>
      <c r="B69" s="14">
        <v>15</v>
      </c>
      <c r="C69" s="131">
        <v>15</v>
      </c>
      <c r="D69" s="124"/>
      <c r="E69" s="5" t="s">
        <v>121</v>
      </c>
      <c r="F69" s="6" t="s">
        <v>50</v>
      </c>
      <c r="G69" s="12">
        <v>6.89</v>
      </c>
      <c r="H69" s="6" t="s">
        <v>75</v>
      </c>
      <c r="I69" s="4" t="s">
        <v>122</v>
      </c>
      <c r="J69" s="47">
        <v>5</v>
      </c>
      <c r="K69" s="72" t="s">
        <v>77</v>
      </c>
      <c r="L69" s="72" t="s">
        <v>77</v>
      </c>
      <c r="M69" s="72" t="s">
        <v>77</v>
      </c>
      <c r="N69" s="72" t="s">
        <v>77</v>
      </c>
      <c r="O69" s="72" t="s">
        <v>77</v>
      </c>
      <c r="P69" s="6"/>
    </row>
    <row r="70" spans="1:16" x14ac:dyDescent="0.25">
      <c r="A70" s="5" t="s">
        <v>115</v>
      </c>
      <c r="B70" s="14">
        <v>18</v>
      </c>
      <c r="C70" s="131">
        <v>18</v>
      </c>
      <c r="D70" s="124"/>
      <c r="E70" s="5" t="s">
        <v>38</v>
      </c>
      <c r="F70" s="6" t="s">
        <v>93</v>
      </c>
      <c r="G70" s="12">
        <v>10.69</v>
      </c>
      <c r="H70" s="6" t="s">
        <v>40</v>
      </c>
      <c r="I70" s="4" t="s">
        <v>106</v>
      </c>
      <c r="J70" s="47">
        <v>0.25</v>
      </c>
      <c r="K70" s="383" t="s">
        <v>107</v>
      </c>
      <c r="L70" s="384"/>
      <c r="M70" s="384"/>
      <c r="N70" s="384"/>
      <c r="O70" s="385"/>
      <c r="P70" s="6"/>
    </row>
    <row r="71" spans="1:16" x14ac:dyDescent="0.25">
      <c r="A71" s="5" t="s">
        <v>115</v>
      </c>
      <c r="B71" s="14">
        <v>34</v>
      </c>
      <c r="C71" s="131">
        <v>34</v>
      </c>
      <c r="D71" s="124"/>
      <c r="E71" s="5" t="s">
        <v>123</v>
      </c>
      <c r="F71" s="6" t="s">
        <v>50</v>
      </c>
      <c r="G71" s="12">
        <v>1.38</v>
      </c>
      <c r="H71" s="6" t="s">
        <v>61</v>
      </c>
      <c r="I71" s="4" t="s">
        <v>116</v>
      </c>
      <c r="J71" s="47">
        <v>2</v>
      </c>
      <c r="K71" s="68"/>
      <c r="L71" s="68" t="s">
        <v>77</v>
      </c>
      <c r="M71" s="68"/>
      <c r="N71" s="68" t="s">
        <v>77</v>
      </c>
      <c r="O71" s="68"/>
      <c r="P71" s="6"/>
    </row>
    <row r="72" spans="1:16" x14ac:dyDescent="0.25">
      <c r="A72" s="5" t="s">
        <v>115</v>
      </c>
      <c r="B72" s="14">
        <v>35</v>
      </c>
      <c r="C72" s="131">
        <v>35</v>
      </c>
      <c r="D72" s="124"/>
      <c r="E72" s="5" t="s">
        <v>123</v>
      </c>
      <c r="F72" s="6" t="s">
        <v>50</v>
      </c>
      <c r="G72" s="12">
        <v>1.43</v>
      </c>
      <c r="H72" s="6" t="s">
        <v>61</v>
      </c>
      <c r="I72" s="4" t="s">
        <v>116</v>
      </c>
      <c r="J72" s="47">
        <v>2</v>
      </c>
      <c r="K72" s="68"/>
      <c r="L72" s="68" t="s">
        <v>77</v>
      </c>
      <c r="M72" s="68"/>
      <c r="N72" s="68" t="s">
        <v>77</v>
      </c>
      <c r="O72" s="68"/>
      <c r="P72" s="6"/>
    </row>
    <row r="73" spans="1:16" x14ac:dyDescent="0.25">
      <c r="A73" s="5" t="s">
        <v>115</v>
      </c>
      <c r="B73" s="14">
        <v>36</v>
      </c>
      <c r="C73" s="131">
        <v>36</v>
      </c>
      <c r="D73" s="124"/>
      <c r="E73" s="5" t="s">
        <v>124</v>
      </c>
      <c r="F73" s="6" t="s">
        <v>50</v>
      </c>
      <c r="G73" s="12">
        <v>67.2</v>
      </c>
      <c r="H73" s="6" t="s">
        <v>69</v>
      </c>
      <c r="I73" s="4" t="s">
        <v>116</v>
      </c>
      <c r="J73" s="47">
        <v>2</v>
      </c>
      <c r="K73" s="68"/>
      <c r="L73" s="68" t="s">
        <v>77</v>
      </c>
      <c r="M73" s="68"/>
      <c r="N73" s="68" t="s">
        <v>77</v>
      </c>
      <c r="O73" s="68"/>
      <c r="P73" s="6"/>
    </row>
    <row r="74" spans="1:16" x14ac:dyDescent="0.25">
      <c r="A74" s="5" t="s">
        <v>115</v>
      </c>
      <c r="B74" s="14">
        <v>37</v>
      </c>
      <c r="C74" s="131">
        <v>37</v>
      </c>
      <c r="D74" s="124"/>
      <c r="E74" s="5" t="s">
        <v>125</v>
      </c>
      <c r="F74" s="6" t="s">
        <v>126</v>
      </c>
      <c r="G74" s="12">
        <v>175.53</v>
      </c>
      <c r="H74" s="6" t="s">
        <v>127</v>
      </c>
      <c r="I74" s="4" t="s">
        <v>116</v>
      </c>
      <c r="J74" s="47">
        <v>2</v>
      </c>
      <c r="K74" s="68"/>
      <c r="L74" s="68" t="s">
        <v>77</v>
      </c>
      <c r="M74" s="68"/>
      <c r="N74" s="68" t="s">
        <v>77</v>
      </c>
      <c r="O74" s="68"/>
      <c r="P74" s="6"/>
    </row>
    <row r="75" spans="1:16" x14ac:dyDescent="0.25">
      <c r="A75" s="5" t="s">
        <v>115</v>
      </c>
      <c r="B75" s="14">
        <v>38</v>
      </c>
      <c r="C75" s="131">
        <v>38</v>
      </c>
      <c r="D75" s="124"/>
      <c r="E75" s="5" t="s">
        <v>117</v>
      </c>
      <c r="F75" s="6" t="s">
        <v>118</v>
      </c>
      <c r="G75" s="12">
        <v>18.71</v>
      </c>
      <c r="H75" s="6" t="s">
        <v>110</v>
      </c>
      <c r="I75" s="4" t="s">
        <v>111</v>
      </c>
      <c r="J75" s="47">
        <v>1</v>
      </c>
      <c r="K75" s="70" t="s">
        <v>77</v>
      </c>
      <c r="L75" s="70"/>
      <c r="M75" s="70"/>
      <c r="N75" s="70"/>
      <c r="O75" s="70"/>
      <c r="P75" s="6"/>
    </row>
    <row r="76" spans="1:16" x14ac:dyDescent="0.25">
      <c r="A76" s="5" t="s">
        <v>115</v>
      </c>
      <c r="B76" s="14">
        <v>39</v>
      </c>
      <c r="C76" s="131">
        <v>39</v>
      </c>
      <c r="D76" s="124"/>
      <c r="E76" s="5" t="s">
        <v>117</v>
      </c>
      <c r="F76" s="6" t="s">
        <v>118</v>
      </c>
      <c r="G76" s="12">
        <v>18.739999999999998</v>
      </c>
      <c r="H76" s="6" t="s">
        <v>110</v>
      </c>
      <c r="I76" s="4" t="s">
        <v>111</v>
      </c>
      <c r="J76" s="47">
        <v>1</v>
      </c>
      <c r="K76" s="70" t="s">
        <v>77</v>
      </c>
      <c r="L76" s="70"/>
      <c r="M76" s="70"/>
      <c r="N76" s="70"/>
      <c r="O76" s="70"/>
      <c r="P76" s="6"/>
    </row>
    <row r="77" spans="1:16" x14ac:dyDescent="0.25">
      <c r="A77" s="5" t="s">
        <v>115</v>
      </c>
      <c r="B77" s="14">
        <v>40</v>
      </c>
      <c r="C77" s="131">
        <v>40</v>
      </c>
      <c r="D77" s="124"/>
      <c r="E77" s="5" t="s">
        <v>117</v>
      </c>
      <c r="F77" s="6" t="s">
        <v>93</v>
      </c>
      <c r="G77" s="12">
        <v>38.299999999999997</v>
      </c>
      <c r="H77" s="6" t="s">
        <v>110</v>
      </c>
      <c r="I77" s="4" t="s">
        <v>111</v>
      </c>
      <c r="J77" s="47">
        <v>1</v>
      </c>
      <c r="K77" s="70" t="s">
        <v>77</v>
      </c>
      <c r="L77" s="70"/>
      <c r="M77" s="70"/>
      <c r="N77" s="70"/>
      <c r="O77" s="70"/>
      <c r="P77" s="6"/>
    </row>
    <row r="78" spans="1:16" x14ac:dyDescent="0.25">
      <c r="A78" s="5" t="s">
        <v>115</v>
      </c>
      <c r="B78" s="14">
        <v>40</v>
      </c>
      <c r="C78" s="131">
        <v>40</v>
      </c>
      <c r="D78" s="124"/>
      <c r="E78" s="5" t="s">
        <v>128</v>
      </c>
      <c r="F78" s="6" t="s">
        <v>93</v>
      </c>
      <c r="G78" s="12">
        <v>37.1</v>
      </c>
      <c r="H78" s="6" t="s">
        <v>110</v>
      </c>
      <c r="I78" s="4" t="s">
        <v>111</v>
      </c>
      <c r="J78" s="47">
        <v>1</v>
      </c>
      <c r="K78" s="70" t="s">
        <v>77</v>
      </c>
      <c r="L78" s="70"/>
      <c r="M78" s="70"/>
      <c r="N78" s="70"/>
      <c r="O78" s="70"/>
      <c r="P78" s="6"/>
    </row>
    <row r="79" spans="1:16" x14ac:dyDescent="0.25">
      <c r="A79" s="5" t="s">
        <v>115</v>
      </c>
      <c r="B79" s="14">
        <v>40</v>
      </c>
      <c r="C79" s="131">
        <v>40</v>
      </c>
      <c r="D79" s="124"/>
      <c r="E79" s="5" t="s">
        <v>117</v>
      </c>
      <c r="F79" s="6" t="s">
        <v>93</v>
      </c>
      <c r="G79" s="12">
        <v>38.299999999999997</v>
      </c>
      <c r="H79" s="6" t="s">
        <v>110</v>
      </c>
      <c r="I79" s="4" t="s">
        <v>111</v>
      </c>
      <c r="J79" s="47">
        <v>1</v>
      </c>
      <c r="K79" s="70" t="s">
        <v>77</v>
      </c>
      <c r="L79" s="70"/>
      <c r="M79" s="70"/>
      <c r="N79" s="70"/>
      <c r="O79" s="70"/>
      <c r="P79" s="6"/>
    </row>
    <row r="80" spans="1:16" x14ac:dyDescent="0.25">
      <c r="A80" s="5" t="s">
        <v>115</v>
      </c>
      <c r="B80" s="14">
        <v>41</v>
      </c>
      <c r="C80" s="131">
        <v>41</v>
      </c>
      <c r="D80" s="124"/>
      <c r="E80" s="5" t="s">
        <v>59</v>
      </c>
      <c r="F80" s="6" t="s">
        <v>93</v>
      </c>
      <c r="G80" s="12">
        <v>35.799999999999997</v>
      </c>
      <c r="H80" s="6" t="s">
        <v>61</v>
      </c>
      <c r="I80" s="4" t="s">
        <v>116</v>
      </c>
      <c r="J80" s="47">
        <v>2</v>
      </c>
      <c r="K80" s="68"/>
      <c r="L80" s="68" t="s">
        <v>77</v>
      </c>
      <c r="M80" s="68"/>
      <c r="N80" s="68" t="s">
        <v>77</v>
      </c>
      <c r="O80" s="68"/>
      <c r="P80" s="6"/>
    </row>
    <row r="81" spans="1:16" x14ac:dyDescent="0.25">
      <c r="A81" s="5" t="s">
        <v>115</v>
      </c>
      <c r="B81" s="14">
        <v>42</v>
      </c>
      <c r="C81" s="131">
        <v>42</v>
      </c>
      <c r="D81" s="124"/>
      <c r="E81" s="5" t="s">
        <v>117</v>
      </c>
      <c r="F81" s="6" t="s">
        <v>93</v>
      </c>
      <c r="G81" s="12">
        <v>18.64</v>
      </c>
      <c r="H81" s="6" t="s">
        <v>110</v>
      </c>
      <c r="I81" s="4" t="s">
        <v>111</v>
      </c>
      <c r="J81" s="47">
        <v>1</v>
      </c>
      <c r="K81" s="70" t="s">
        <v>77</v>
      </c>
      <c r="L81" s="70"/>
      <c r="M81" s="70"/>
      <c r="N81" s="70"/>
      <c r="O81" s="70"/>
      <c r="P81" s="6"/>
    </row>
    <row r="82" spans="1:16" x14ac:dyDescent="0.25">
      <c r="A82" s="5" t="s">
        <v>115</v>
      </c>
      <c r="B82" s="14">
        <v>43</v>
      </c>
      <c r="C82" s="131">
        <v>43</v>
      </c>
      <c r="D82" s="124"/>
      <c r="E82" s="5" t="s">
        <v>38</v>
      </c>
      <c r="F82" s="6" t="s">
        <v>93</v>
      </c>
      <c r="G82" s="12">
        <v>18.21</v>
      </c>
      <c r="H82" s="6" t="s">
        <v>40</v>
      </c>
      <c r="I82" s="4" t="s">
        <v>111</v>
      </c>
      <c r="J82" s="47">
        <v>1</v>
      </c>
      <c r="K82" s="70" t="s">
        <v>77</v>
      </c>
      <c r="L82" s="70"/>
      <c r="M82" s="70"/>
      <c r="N82" s="70"/>
      <c r="O82" s="70"/>
      <c r="P82" s="6"/>
    </row>
    <row r="83" spans="1:16" x14ac:dyDescent="0.25">
      <c r="A83" s="5" t="s">
        <v>115</v>
      </c>
      <c r="B83" s="14">
        <v>44</v>
      </c>
      <c r="C83" s="131">
        <v>44</v>
      </c>
      <c r="D83" s="124"/>
      <c r="E83" s="5" t="s">
        <v>38</v>
      </c>
      <c r="F83" s="6" t="s">
        <v>93</v>
      </c>
      <c r="G83" s="12">
        <v>21.71</v>
      </c>
      <c r="H83" s="6" t="s">
        <v>40</v>
      </c>
      <c r="I83" s="4" t="s">
        <v>111</v>
      </c>
      <c r="J83" s="47">
        <v>1</v>
      </c>
      <c r="K83" s="70" t="s">
        <v>77</v>
      </c>
      <c r="L83" s="70"/>
      <c r="M83" s="70"/>
      <c r="N83" s="70"/>
      <c r="O83" s="70"/>
      <c r="P83" s="6"/>
    </row>
    <row r="84" spans="1:16" x14ac:dyDescent="0.25">
      <c r="A84" s="5" t="s">
        <v>115</v>
      </c>
      <c r="B84" s="14">
        <v>45</v>
      </c>
      <c r="C84" s="131">
        <v>45</v>
      </c>
      <c r="D84" s="124"/>
      <c r="E84" s="5" t="s">
        <v>38</v>
      </c>
      <c r="F84" s="6" t="s">
        <v>93</v>
      </c>
      <c r="G84" s="12">
        <v>12.6</v>
      </c>
      <c r="H84" s="6" t="s">
        <v>40</v>
      </c>
      <c r="I84" s="4" t="s">
        <v>111</v>
      </c>
      <c r="J84" s="47">
        <v>1</v>
      </c>
      <c r="K84" s="70" t="s">
        <v>77</v>
      </c>
      <c r="L84" s="70"/>
      <c r="M84" s="70"/>
      <c r="N84" s="70"/>
      <c r="O84" s="70"/>
      <c r="P84" s="6"/>
    </row>
    <row r="85" spans="1:16" x14ac:dyDescent="0.25">
      <c r="A85" s="5" t="s">
        <v>115</v>
      </c>
      <c r="B85" s="14">
        <v>46</v>
      </c>
      <c r="C85" s="131">
        <v>46</v>
      </c>
      <c r="D85" s="124"/>
      <c r="E85" s="5" t="s">
        <v>117</v>
      </c>
      <c r="F85" s="6" t="s">
        <v>93</v>
      </c>
      <c r="G85" s="12">
        <v>18.75</v>
      </c>
      <c r="H85" s="6" t="s">
        <v>110</v>
      </c>
      <c r="I85" s="4" t="s">
        <v>111</v>
      </c>
      <c r="J85" s="47">
        <v>1</v>
      </c>
      <c r="K85" s="70" t="s">
        <v>77</v>
      </c>
      <c r="L85" s="70"/>
      <c r="M85" s="70"/>
      <c r="N85" s="70"/>
      <c r="O85" s="70"/>
      <c r="P85" s="6"/>
    </row>
    <row r="86" spans="1:16" x14ac:dyDescent="0.25">
      <c r="A86" s="5" t="s">
        <v>115</v>
      </c>
      <c r="B86" s="14">
        <v>47</v>
      </c>
      <c r="C86" s="131">
        <v>47</v>
      </c>
      <c r="D86" s="124"/>
      <c r="E86" s="5" t="s">
        <v>117</v>
      </c>
      <c r="F86" s="6" t="s">
        <v>93</v>
      </c>
      <c r="G86" s="12">
        <v>18.670000000000002</v>
      </c>
      <c r="H86" s="6" t="s">
        <v>110</v>
      </c>
      <c r="I86" s="4" t="s">
        <v>111</v>
      </c>
      <c r="J86" s="47">
        <v>1</v>
      </c>
      <c r="K86" s="70" t="s">
        <v>77</v>
      </c>
      <c r="L86" s="70"/>
      <c r="M86" s="70"/>
      <c r="N86" s="70"/>
      <c r="O86" s="70"/>
      <c r="P86" s="6"/>
    </row>
    <row r="87" spans="1:16" x14ac:dyDescent="0.25">
      <c r="A87" s="5" t="s">
        <v>115</v>
      </c>
      <c r="B87" s="14">
        <v>48</v>
      </c>
      <c r="C87" s="131">
        <v>48</v>
      </c>
      <c r="D87" s="124"/>
      <c r="E87" s="5" t="s">
        <v>117</v>
      </c>
      <c r="F87" s="6" t="s">
        <v>118</v>
      </c>
      <c r="G87" s="12">
        <v>28.12</v>
      </c>
      <c r="H87" s="6" t="s">
        <v>110</v>
      </c>
      <c r="I87" s="4" t="s">
        <v>111</v>
      </c>
      <c r="J87" s="47">
        <v>1</v>
      </c>
      <c r="K87" s="70" t="s">
        <v>77</v>
      </c>
      <c r="L87" s="70"/>
      <c r="M87" s="70"/>
      <c r="N87" s="70"/>
      <c r="O87" s="70"/>
      <c r="P87" s="6"/>
    </row>
    <row r="88" spans="1:16" x14ac:dyDescent="0.25">
      <c r="A88" s="5" t="s">
        <v>115</v>
      </c>
      <c r="B88" s="14">
        <v>49</v>
      </c>
      <c r="C88" s="131">
        <v>49</v>
      </c>
      <c r="D88" s="124"/>
      <c r="E88" s="5" t="s">
        <v>59</v>
      </c>
      <c r="F88" s="6" t="s">
        <v>50</v>
      </c>
      <c r="G88" s="12">
        <v>35.619999999999997</v>
      </c>
      <c r="H88" s="6" t="s">
        <v>127</v>
      </c>
      <c r="I88" s="4" t="s">
        <v>116</v>
      </c>
      <c r="J88" s="47">
        <v>2</v>
      </c>
      <c r="K88" s="68"/>
      <c r="L88" s="68" t="s">
        <v>77</v>
      </c>
      <c r="M88" s="68"/>
      <c r="N88" s="68" t="s">
        <v>77</v>
      </c>
      <c r="O88" s="68"/>
      <c r="P88" s="6"/>
    </row>
    <row r="89" spans="1:16" x14ac:dyDescent="0.25">
      <c r="A89" s="5" t="s">
        <v>115</v>
      </c>
      <c r="B89" s="14">
        <v>50</v>
      </c>
      <c r="C89" s="131">
        <v>50</v>
      </c>
      <c r="D89" s="124"/>
      <c r="E89" s="5" t="s">
        <v>121</v>
      </c>
      <c r="F89" s="6" t="s">
        <v>50</v>
      </c>
      <c r="G89" s="12">
        <v>3.47</v>
      </c>
      <c r="H89" s="6" t="s">
        <v>75</v>
      </c>
      <c r="I89" s="4" t="s">
        <v>122</v>
      </c>
      <c r="J89" s="47">
        <v>5</v>
      </c>
      <c r="K89" s="72" t="s">
        <v>77</v>
      </c>
      <c r="L89" s="72" t="s">
        <v>77</v>
      </c>
      <c r="M89" s="72" t="s">
        <v>77</v>
      </c>
      <c r="N89" s="72" t="s">
        <v>77</v>
      </c>
      <c r="O89" s="72" t="s">
        <v>77</v>
      </c>
      <c r="P89" s="6"/>
    </row>
    <row r="90" spans="1:16" x14ac:dyDescent="0.25">
      <c r="A90" s="5" t="s">
        <v>115</v>
      </c>
      <c r="B90" s="14">
        <v>51</v>
      </c>
      <c r="C90" s="131">
        <v>51</v>
      </c>
      <c r="D90" s="124"/>
      <c r="E90" s="5" t="s">
        <v>121</v>
      </c>
      <c r="F90" s="6" t="s">
        <v>50</v>
      </c>
      <c r="G90" s="12">
        <v>7.9</v>
      </c>
      <c r="H90" s="6" t="s">
        <v>75</v>
      </c>
      <c r="I90" s="4" t="s">
        <v>122</v>
      </c>
      <c r="J90" s="47">
        <v>5</v>
      </c>
      <c r="K90" s="72" t="s">
        <v>77</v>
      </c>
      <c r="L90" s="72" t="s">
        <v>77</v>
      </c>
      <c r="M90" s="72" t="s">
        <v>77</v>
      </c>
      <c r="N90" s="72" t="s">
        <v>77</v>
      </c>
      <c r="O90" s="72" t="s">
        <v>77</v>
      </c>
      <c r="P90" s="6"/>
    </row>
    <row r="91" spans="1:16" x14ac:dyDescent="0.25">
      <c r="A91" s="5" t="s">
        <v>115</v>
      </c>
      <c r="B91" s="14">
        <v>52</v>
      </c>
      <c r="C91" s="131">
        <v>52</v>
      </c>
      <c r="D91" s="124"/>
      <c r="E91" s="5" t="s">
        <v>121</v>
      </c>
      <c r="F91" s="6" t="s">
        <v>50</v>
      </c>
      <c r="G91" s="12">
        <v>3.24</v>
      </c>
      <c r="H91" s="6" t="s">
        <v>75</v>
      </c>
      <c r="I91" s="4" t="s">
        <v>122</v>
      </c>
      <c r="J91" s="47">
        <v>5</v>
      </c>
      <c r="K91" s="72" t="s">
        <v>77</v>
      </c>
      <c r="L91" s="72" t="s">
        <v>77</v>
      </c>
      <c r="M91" s="72" t="s">
        <v>77</v>
      </c>
      <c r="N91" s="72" t="s">
        <v>77</v>
      </c>
      <c r="O91" s="72" t="s">
        <v>77</v>
      </c>
      <c r="P91" s="6"/>
    </row>
    <row r="92" spans="1:16" x14ac:dyDescent="0.25">
      <c r="A92" s="5" t="s">
        <v>115</v>
      </c>
      <c r="B92" s="14">
        <v>53</v>
      </c>
      <c r="C92" s="131">
        <v>53</v>
      </c>
      <c r="D92" s="124"/>
      <c r="E92" s="5" t="s">
        <v>121</v>
      </c>
      <c r="F92" s="6" t="s">
        <v>50</v>
      </c>
      <c r="G92" s="12">
        <v>7.18</v>
      </c>
      <c r="H92" s="6" t="s">
        <v>75</v>
      </c>
      <c r="I92" s="4" t="s">
        <v>122</v>
      </c>
      <c r="J92" s="47">
        <v>5</v>
      </c>
      <c r="K92" s="72" t="s">
        <v>77</v>
      </c>
      <c r="L92" s="72" t="s">
        <v>77</v>
      </c>
      <c r="M92" s="72" t="s">
        <v>77</v>
      </c>
      <c r="N92" s="72" t="s">
        <v>77</v>
      </c>
      <c r="O92" s="72" t="s">
        <v>77</v>
      </c>
      <c r="P92" s="6"/>
    </row>
    <row r="93" spans="1:16" x14ac:dyDescent="0.25">
      <c r="A93" s="5" t="s">
        <v>115</v>
      </c>
      <c r="B93" s="14">
        <v>54</v>
      </c>
      <c r="C93" s="131">
        <v>54</v>
      </c>
      <c r="D93" s="124"/>
      <c r="E93" s="5" t="s">
        <v>117</v>
      </c>
      <c r="F93" s="6" t="s">
        <v>93</v>
      </c>
      <c r="G93" s="12">
        <v>18.02</v>
      </c>
      <c r="H93" s="6" t="s">
        <v>110</v>
      </c>
      <c r="I93" s="4" t="s">
        <v>111</v>
      </c>
      <c r="J93" s="47">
        <v>1</v>
      </c>
      <c r="K93" s="70" t="s">
        <v>77</v>
      </c>
      <c r="L93" s="70"/>
      <c r="M93" s="70"/>
      <c r="N93" s="70"/>
      <c r="O93" s="70"/>
      <c r="P93" s="6"/>
    </row>
    <row r="94" spans="1:16" x14ac:dyDescent="0.25">
      <c r="A94" s="5" t="s">
        <v>115</v>
      </c>
      <c r="B94" s="14">
        <v>55</v>
      </c>
      <c r="C94" s="131">
        <v>55</v>
      </c>
      <c r="D94" s="124"/>
      <c r="E94" s="5" t="s">
        <v>59</v>
      </c>
      <c r="F94" s="6" t="s">
        <v>50</v>
      </c>
      <c r="G94" s="12">
        <v>35.22</v>
      </c>
      <c r="H94" s="6" t="s">
        <v>127</v>
      </c>
      <c r="I94" s="4" t="s">
        <v>116</v>
      </c>
      <c r="J94" s="47">
        <v>2</v>
      </c>
      <c r="K94" s="68"/>
      <c r="L94" s="68" t="s">
        <v>77</v>
      </c>
      <c r="M94" s="68"/>
      <c r="N94" s="68" t="s">
        <v>77</v>
      </c>
      <c r="O94" s="68"/>
      <c r="P94" s="6"/>
    </row>
    <row r="95" spans="1:16" x14ac:dyDescent="0.25">
      <c r="A95" s="5" t="s">
        <v>115</v>
      </c>
      <c r="B95" s="14">
        <v>56</v>
      </c>
      <c r="C95" s="131">
        <v>56</v>
      </c>
      <c r="D95" s="124"/>
      <c r="E95" s="5" t="s">
        <v>129</v>
      </c>
      <c r="F95" s="6" t="s">
        <v>93</v>
      </c>
      <c r="G95" s="12">
        <v>6.86</v>
      </c>
      <c r="H95" s="6" t="s">
        <v>110</v>
      </c>
      <c r="I95" s="4" t="s">
        <v>111</v>
      </c>
      <c r="J95" s="47">
        <v>1</v>
      </c>
      <c r="K95" s="70" t="s">
        <v>77</v>
      </c>
      <c r="L95" s="70"/>
      <c r="M95" s="70"/>
      <c r="N95" s="70"/>
      <c r="O95" s="70"/>
      <c r="P95" s="6"/>
    </row>
    <row r="96" spans="1:16" x14ac:dyDescent="0.25">
      <c r="A96" s="5" t="s">
        <v>115</v>
      </c>
      <c r="B96" s="14">
        <v>57</v>
      </c>
      <c r="C96" s="131">
        <v>57</v>
      </c>
      <c r="D96" s="124"/>
      <c r="E96" s="5" t="s">
        <v>117</v>
      </c>
      <c r="F96" s="6" t="s">
        <v>93</v>
      </c>
      <c r="G96" s="12">
        <v>17.559999999999999</v>
      </c>
      <c r="H96" s="6" t="s">
        <v>110</v>
      </c>
      <c r="I96" s="4" t="s">
        <v>111</v>
      </c>
      <c r="J96" s="47">
        <v>1</v>
      </c>
      <c r="K96" s="70" t="s">
        <v>77</v>
      </c>
      <c r="L96" s="70"/>
      <c r="M96" s="70"/>
      <c r="N96" s="70"/>
      <c r="O96" s="70"/>
      <c r="P96" s="6"/>
    </row>
    <row r="97" spans="1:17" x14ac:dyDescent="0.25">
      <c r="A97" s="5" t="s">
        <v>115</v>
      </c>
      <c r="B97" s="14">
        <v>58</v>
      </c>
      <c r="C97" s="131">
        <v>58</v>
      </c>
      <c r="D97" s="124"/>
      <c r="E97" s="5" t="s">
        <v>117</v>
      </c>
      <c r="F97" s="6" t="s">
        <v>93</v>
      </c>
      <c r="G97" s="12">
        <v>17.8</v>
      </c>
      <c r="H97" s="6" t="s">
        <v>110</v>
      </c>
      <c r="I97" s="4" t="s">
        <v>111</v>
      </c>
      <c r="J97" s="47">
        <v>1</v>
      </c>
      <c r="K97" s="70" t="s">
        <v>77</v>
      </c>
      <c r="L97" s="70"/>
      <c r="M97" s="70"/>
      <c r="N97" s="70"/>
      <c r="O97" s="70"/>
      <c r="P97" s="6"/>
    </row>
    <row r="98" spans="1:17" x14ac:dyDescent="0.25">
      <c r="A98" s="5" t="s">
        <v>115</v>
      </c>
      <c r="B98" s="14">
        <v>60</v>
      </c>
      <c r="C98" s="131">
        <v>60</v>
      </c>
      <c r="D98" s="124"/>
      <c r="E98" s="5" t="s">
        <v>117</v>
      </c>
      <c r="F98" s="6" t="s">
        <v>93</v>
      </c>
      <c r="G98" s="12">
        <v>17.53</v>
      </c>
      <c r="H98" s="6" t="s">
        <v>110</v>
      </c>
      <c r="I98" s="4" t="s">
        <v>111</v>
      </c>
      <c r="J98" s="47">
        <v>1</v>
      </c>
      <c r="K98" s="70" t="s">
        <v>77</v>
      </c>
      <c r="L98" s="70"/>
      <c r="M98" s="70"/>
      <c r="N98" s="70"/>
      <c r="O98" s="70"/>
      <c r="P98" s="6"/>
    </row>
    <row r="99" spans="1:17" x14ac:dyDescent="0.25">
      <c r="A99" s="5" t="s">
        <v>115</v>
      </c>
      <c r="B99" s="14">
        <v>61</v>
      </c>
      <c r="C99" s="131">
        <v>61</v>
      </c>
      <c r="D99" s="124"/>
      <c r="E99" s="5" t="s">
        <v>117</v>
      </c>
      <c r="F99" s="6" t="s">
        <v>93</v>
      </c>
      <c r="G99" s="12">
        <v>17.14</v>
      </c>
      <c r="H99" s="6" t="s">
        <v>110</v>
      </c>
      <c r="I99" s="4" t="s">
        <v>111</v>
      </c>
      <c r="J99" s="47">
        <v>1</v>
      </c>
      <c r="K99" s="70" t="s">
        <v>77</v>
      </c>
      <c r="L99" s="70"/>
      <c r="M99" s="70"/>
      <c r="N99" s="70"/>
      <c r="O99" s="70"/>
      <c r="P99" s="6"/>
    </row>
    <row r="100" spans="1:17" x14ac:dyDescent="0.25">
      <c r="A100" s="5" t="s">
        <v>115</v>
      </c>
      <c r="B100" s="14">
        <v>62</v>
      </c>
      <c r="C100" s="131">
        <v>62</v>
      </c>
      <c r="D100" s="124"/>
      <c r="E100" s="5" t="s">
        <v>117</v>
      </c>
      <c r="F100" s="6" t="s">
        <v>93</v>
      </c>
      <c r="G100" s="12">
        <v>18.329999999999998</v>
      </c>
      <c r="H100" s="6" t="s">
        <v>110</v>
      </c>
      <c r="I100" s="4" t="s">
        <v>111</v>
      </c>
      <c r="J100" s="47">
        <v>1</v>
      </c>
      <c r="K100" s="70" t="s">
        <v>77</v>
      </c>
      <c r="L100" s="70"/>
      <c r="M100" s="70"/>
      <c r="N100" s="70"/>
      <c r="O100" s="70"/>
      <c r="P100" s="6"/>
    </row>
    <row r="101" spans="1:17" x14ac:dyDescent="0.25">
      <c r="A101" s="5" t="s">
        <v>115</v>
      </c>
      <c r="B101" s="14">
        <v>63</v>
      </c>
      <c r="C101" s="131">
        <v>63</v>
      </c>
      <c r="D101" s="124"/>
      <c r="E101" s="5" t="s">
        <v>117</v>
      </c>
      <c r="F101" s="6" t="s">
        <v>93</v>
      </c>
      <c r="G101" s="12">
        <v>17.489999999999998</v>
      </c>
      <c r="H101" s="6" t="s">
        <v>110</v>
      </c>
      <c r="I101" s="4" t="s">
        <v>111</v>
      </c>
      <c r="J101" s="47">
        <v>1</v>
      </c>
      <c r="K101" s="70" t="s">
        <v>77</v>
      </c>
      <c r="L101" s="70"/>
      <c r="M101" s="70"/>
      <c r="N101" s="70"/>
      <c r="O101" s="70"/>
      <c r="P101" s="6"/>
    </row>
    <row r="102" spans="1:17" x14ac:dyDescent="0.25">
      <c r="A102" s="5" t="s">
        <v>115</v>
      </c>
      <c r="B102" s="14">
        <v>64</v>
      </c>
      <c r="C102" s="131">
        <v>64</v>
      </c>
      <c r="D102" s="124"/>
      <c r="E102" s="5" t="s">
        <v>117</v>
      </c>
      <c r="F102" s="6" t="s">
        <v>93</v>
      </c>
      <c r="G102" s="12">
        <v>18.11</v>
      </c>
      <c r="H102" s="6" t="s">
        <v>110</v>
      </c>
      <c r="I102" s="4" t="s">
        <v>111</v>
      </c>
      <c r="J102" s="47">
        <v>1</v>
      </c>
      <c r="K102" s="70" t="s">
        <v>77</v>
      </c>
      <c r="L102" s="70"/>
      <c r="M102" s="70"/>
      <c r="N102" s="70"/>
      <c r="O102" s="70"/>
      <c r="P102" s="6"/>
    </row>
    <row r="103" spans="1:17" x14ac:dyDescent="0.25">
      <c r="A103" s="5" t="s">
        <v>115</v>
      </c>
      <c r="B103" s="14">
        <v>65</v>
      </c>
      <c r="C103" s="131">
        <v>65</v>
      </c>
      <c r="D103" s="124"/>
      <c r="E103" s="5" t="s">
        <v>67</v>
      </c>
      <c r="F103" s="6" t="s">
        <v>68</v>
      </c>
      <c r="G103" s="12">
        <v>18.48</v>
      </c>
      <c r="H103" s="6" t="s">
        <v>69</v>
      </c>
      <c r="I103" s="4" t="s">
        <v>116</v>
      </c>
      <c r="J103" s="47">
        <v>2</v>
      </c>
      <c r="K103" s="68"/>
      <c r="L103" s="68" t="s">
        <v>77</v>
      </c>
      <c r="M103" s="68"/>
      <c r="N103" s="68" t="s">
        <v>77</v>
      </c>
      <c r="O103" s="68"/>
      <c r="P103" s="6"/>
    </row>
    <row r="104" spans="1:17" x14ac:dyDescent="0.25">
      <c r="A104" s="5" t="s">
        <v>115</v>
      </c>
      <c r="B104" s="14">
        <v>66</v>
      </c>
      <c r="C104" s="131">
        <v>66</v>
      </c>
      <c r="D104" s="124"/>
      <c r="E104" s="5" t="s">
        <v>130</v>
      </c>
      <c r="F104" s="6" t="s">
        <v>68</v>
      </c>
      <c r="G104" s="12">
        <v>2.61</v>
      </c>
      <c r="H104" s="6" t="s">
        <v>61</v>
      </c>
      <c r="I104" s="4" t="s">
        <v>116</v>
      </c>
      <c r="J104" s="47">
        <v>2</v>
      </c>
      <c r="K104" s="68"/>
      <c r="L104" s="68" t="s">
        <v>77</v>
      </c>
      <c r="M104" s="68"/>
      <c r="N104" s="68" t="s">
        <v>77</v>
      </c>
      <c r="O104" s="68"/>
      <c r="P104" s="6"/>
    </row>
    <row r="105" spans="1:17" x14ac:dyDescent="0.25">
      <c r="A105" s="5" t="s">
        <v>115</v>
      </c>
      <c r="B105" s="14">
        <v>70</v>
      </c>
      <c r="C105" s="131">
        <v>70</v>
      </c>
      <c r="D105" s="124"/>
      <c r="E105" s="5" t="s">
        <v>129</v>
      </c>
      <c r="F105" s="6" t="s">
        <v>93</v>
      </c>
      <c r="G105" s="12">
        <v>4.5</v>
      </c>
      <c r="H105" s="6" t="s">
        <v>110</v>
      </c>
      <c r="I105" s="33" t="s">
        <v>116</v>
      </c>
      <c r="J105" s="49">
        <v>2</v>
      </c>
      <c r="K105" s="68"/>
      <c r="L105" s="68" t="s">
        <v>77</v>
      </c>
      <c r="M105" s="68"/>
      <c r="N105" s="68" t="s">
        <v>77</v>
      </c>
      <c r="O105" s="68"/>
      <c r="P105" s="6"/>
    </row>
    <row r="106" spans="1:17" x14ac:dyDescent="0.25">
      <c r="A106" s="5"/>
      <c r="B106" s="14"/>
      <c r="C106" s="131"/>
      <c r="D106" s="124"/>
      <c r="E106" s="5"/>
      <c r="F106" s="6"/>
      <c r="G106" s="12"/>
      <c r="H106" s="6"/>
      <c r="I106" s="33"/>
      <c r="J106" s="349"/>
      <c r="K106" s="33"/>
      <c r="L106" s="33"/>
      <c r="M106" s="33"/>
      <c r="N106" s="33"/>
      <c r="O106" s="33"/>
      <c r="P106" s="30"/>
      <c r="Q106" s="32"/>
    </row>
    <row r="107" spans="1:17" x14ac:dyDescent="0.25">
      <c r="A107" s="342" t="s">
        <v>131</v>
      </c>
      <c r="B107" s="105">
        <v>101</v>
      </c>
      <c r="C107" s="348">
        <v>101</v>
      </c>
      <c r="D107" s="343"/>
      <c r="E107" s="104" t="s">
        <v>132</v>
      </c>
      <c r="F107" s="106" t="s">
        <v>50</v>
      </c>
      <c r="G107" s="107">
        <v>1.92</v>
      </c>
      <c r="H107" s="106" t="s">
        <v>75</v>
      </c>
      <c r="I107" s="108" t="s">
        <v>122</v>
      </c>
      <c r="J107" s="115">
        <v>5</v>
      </c>
      <c r="K107" s="117" t="s">
        <v>77</v>
      </c>
      <c r="L107" s="117" t="s">
        <v>77</v>
      </c>
      <c r="M107" s="117" t="s">
        <v>77</v>
      </c>
      <c r="N107" s="117" t="s">
        <v>77</v>
      </c>
      <c r="O107" s="117" t="s">
        <v>77</v>
      </c>
      <c r="P107" s="106"/>
    </row>
    <row r="108" spans="1:17" x14ac:dyDescent="0.25">
      <c r="A108" s="5" t="s">
        <v>131</v>
      </c>
      <c r="B108" s="14">
        <v>102</v>
      </c>
      <c r="C108" s="132">
        <v>102</v>
      </c>
      <c r="D108" s="124"/>
      <c r="E108" s="5" t="s">
        <v>133</v>
      </c>
      <c r="F108" s="6" t="s">
        <v>50</v>
      </c>
      <c r="G108" s="12">
        <v>5.87</v>
      </c>
      <c r="H108" s="6" t="s">
        <v>75</v>
      </c>
      <c r="I108" s="4" t="s">
        <v>122</v>
      </c>
      <c r="J108" s="47">
        <v>5</v>
      </c>
      <c r="K108" s="72" t="s">
        <v>77</v>
      </c>
      <c r="L108" s="72" t="s">
        <v>77</v>
      </c>
      <c r="M108" s="72" t="s">
        <v>77</v>
      </c>
      <c r="N108" s="72" t="s">
        <v>77</v>
      </c>
      <c r="O108" s="72" t="s">
        <v>77</v>
      </c>
      <c r="P108" s="6"/>
    </row>
    <row r="109" spans="1:17" x14ac:dyDescent="0.25">
      <c r="A109" s="5" t="s">
        <v>131</v>
      </c>
      <c r="B109" s="14">
        <v>103</v>
      </c>
      <c r="C109" s="132">
        <v>103</v>
      </c>
      <c r="D109" s="124"/>
      <c r="E109" s="5" t="s">
        <v>132</v>
      </c>
      <c r="F109" s="6" t="s">
        <v>50</v>
      </c>
      <c r="G109" s="12">
        <v>1.8</v>
      </c>
      <c r="H109" s="6" t="s">
        <v>75</v>
      </c>
      <c r="I109" s="4" t="s">
        <v>122</v>
      </c>
      <c r="J109" s="47">
        <v>5</v>
      </c>
      <c r="K109" s="72" t="s">
        <v>77</v>
      </c>
      <c r="L109" s="72" t="s">
        <v>77</v>
      </c>
      <c r="M109" s="72" t="s">
        <v>77</v>
      </c>
      <c r="N109" s="72" t="s">
        <v>77</v>
      </c>
      <c r="O109" s="72" t="s">
        <v>77</v>
      </c>
      <c r="P109" s="6"/>
    </row>
    <row r="110" spans="1:17" x14ac:dyDescent="0.25">
      <c r="A110" s="5" t="s">
        <v>131</v>
      </c>
      <c r="B110" s="14">
        <v>104</v>
      </c>
      <c r="C110" s="132">
        <v>104</v>
      </c>
      <c r="D110" s="124"/>
      <c r="E110" s="5" t="s">
        <v>133</v>
      </c>
      <c r="F110" s="6" t="s">
        <v>50</v>
      </c>
      <c r="G110" s="12">
        <v>5.67</v>
      </c>
      <c r="H110" s="6" t="s">
        <v>75</v>
      </c>
      <c r="I110" s="4" t="s">
        <v>122</v>
      </c>
      <c r="J110" s="47">
        <v>5</v>
      </c>
      <c r="K110" s="72" t="s">
        <v>77</v>
      </c>
      <c r="L110" s="72" t="s">
        <v>77</v>
      </c>
      <c r="M110" s="72" t="s">
        <v>77</v>
      </c>
      <c r="N110" s="72" t="s">
        <v>77</v>
      </c>
      <c r="O110" s="72" t="s">
        <v>77</v>
      </c>
      <c r="P110" s="6"/>
    </row>
    <row r="111" spans="1:17" x14ac:dyDescent="0.25">
      <c r="A111" s="5" t="s">
        <v>131</v>
      </c>
      <c r="B111" s="14">
        <v>105</v>
      </c>
      <c r="C111" s="132">
        <v>105</v>
      </c>
      <c r="D111" s="124"/>
      <c r="E111" s="5" t="s">
        <v>67</v>
      </c>
      <c r="F111" s="6" t="s">
        <v>68</v>
      </c>
      <c r="G111" s="12">
        <v>18.55</v>
      </c>
      <c r="H111" s="6" t="s">
        <v>69</v>
      </c>
      <c r="I111" s="4" t="s">
        <v>116</v>
      </c>
      <c r="J111" s="47">
        <v>2</v>
      </c>
      <c r="K111" s="68"/>
      <c r="L111" s="68" t="s">
        <v>77</v>
      </c>
      <c r="M111" s="68"/>
      <c r="N111" s="68" t="s">
        <v>77</v>
      </c>
      <c r="O111" s="68"/>
      <c r="P111" s="6"/>
    </row>
    <row r="112" spans="1:17" x14ac:dyDescent="0.25">
      <c r="A112" s="5" t="s">
        <v>131</v>
      </c>
      <c r="B112" s="14">
        <v>106</v>
      </c>
      <c r="C112" s="132">
        <v>106</v>
      </c>
      <c r="D112" s="124"/>
      <c r="E112" s="5" t="s">
        <v>117</v>
      </c>
      <c r="F112" s="6" t="s">
        <v>93</v>
      </c>
      <c r="G112" s="12">
        <v>18.04</v>
      </c>
      <c r="H112" s="6" t="s">
        <v>110</v>
      </c>
      <c r="I112" s="4" t="s">
        <v>111</v>
      </c>
      <c r="J112" s="47">
        <v>1</v>
      </c>
      <c r="K112" s="70"/>
      <c r="L112" s="70"/>
      <c r="M112" s="70" t="s">
        <v>77</v>
      </c>
      <c r="N112" s="70"/>
      <c r="O112" s="70"/>
      <c r="P112" s="6"/>
    </row>
    <row r="113" spans="1:16" x14ac:dyDescent="0.25">
      <c r="A113" s="5" t="s">
        <v>131</v>
      </c>
      <c r="B113" s="14">
        <v>107</v>
      </c>
      <c r="C113" s="132">
        <v>107</v>
      </c>
      <c r="D113" s="124"/>
      <c r="E113" s="5" t="s">
        <v>117</v>
      </c>
      <c r="F113" s="6" t="s">
        <v>93</v>
      </c>
      <c r="G113" s="12">
        <v>18.29</v>
      </c>
      <c r="H113" s="6" t="s">
        <v>110</v>
      </c>
      <c r="I113" s="4" t="s">
        <v>111</v>
      </c>
      <c r="J113" s="47">
        <v>1</v>
      </c>
      <c r="K113" s="70"/>
      <c r="L113" s="70"/>
      <c r="M113" s="70" t="s">
        <v>77</v>
      </c>
      <c r="N113" s="70"/>
      <c r="O113" s="70"/>
      <c r="P113" s="6"/>
    </row>
    <row r="114" spans="1:16" x14ac:dyDescent="0.25">
      <c r="A114" s="5" t="s">
        <v>131</v>
      </c>
      <c r="B114" s="14">
        <v>108</v>
      </c>
      <c r="C114" s="132">
        <v>108</v>
      </c>
      <c r="D114" s="124"/>
      <c r="E114" s="5" t="s">
        <v>117</v>
      </c>
      <c r="F114" s="6" t="s">
        <v>93</v>
      </c>
      <c r="G114" s="12">
        <v>17.45</v>
      </c>
      <c r="H114" s="6" t="s">
        <v>110</v>
      </c>
      <c r="I114" s="4" t="s">
        <v>111</v>
      </c>
      <c r="J114" s="47">
        <v>1</v>
      </c>
      <c r="K114" s="70"/>
      <c r="L114" s="70"/>
      <c r="M114" s="70" t="s">
        <v>77</v>
      </c>
      <c r="N114" s="70"/>
      <c r="O114" s="70"/>
      <c r="P114" s="6"/>
    </row>
    <row r="115" spans="1:16" x14ac:dyDescent="0.25">
      <c r="A115" s="5" t="s">
        <v>131</v>
      </c>
      <c r="B115" s="14">
        <v>109</v>
      </c>
      <c r="C115" s="132">
        <v>109</v>
      </c>
      <c r="D115" s="124"/>
      <c r="E115" s="5" t="s">
        <v>117</v>
      </c>
      <c r="F115" s="6" t="s">
        <v>93</v>
      </c>
      <c r="G115" s="12">
        <v>17.739999999999998</v>
      </c>
      <c r="H115" s="6" t="s">
        <v>110</v>
      </c>
      <c r="I115" s="4" t="s">
        <v>111</v>
      </c>
      <c r="J115" s="47">
        <v>1</v>
      </c>
      <c r="K115" s="70"/>
      <c r="L115" s="70"/>
      <c r="M115" s="70" t="s">
        <v>77</v>
      </c>
      <c r="N115" s="70"/>
      <c r="O115" s="70"/>
      <c r="P115" s="6"/>
    </row>
    <row r="116" spans="1:16" x14ac:dyDescent="0.25">
      <c r="A116" s="5" t="s">
        <v>131</v>
      </c>
      <c r="B116" s="14">
        <v>110</v>
      </c>
      <c r="C116" s="132">
        <v>110</v>
      </c>
      <c r="D116" s="124"/>
      <c r="E116" s="5" t="s">
        <v>117</v>
      </c>
      <c r="F116" s="6" t="s">
        <v>93</v>
      </c>
      <c r="G116" s="12">
        <v>16.96</v>
      </c>
      <c r="H116" s="6" t="s">
        <v>110</v>
      </c>
      <c r="I116" s="4" t="s">
        <v>111</v>
      </c>
      <c r="J116" s="47">
        <v>1</v>
      </c>
      <c r="K116" s="70"/>
      <c r="L116" s="70"/>
      <c r="M116" s="70" t="s">
        <v>77</v>
      </c>
      <c r="N116" s="70"/>
      <c r="O116" s="70"/>
      <c r="P116" s="6"/>
    </row>
    <row r="117" spans="1:16" x14ac:dyDescent="0.25">
      <c r="A117" s="5" t="s">
        <v>131</v>
      </c>
      <c r="B117" s="14">
        <v>111</v>
      </c>
      <c r="C117" s="132">
        <v>111</v>
      </c>
      <c r="D117" s="124"/>
      <c r="E117" s="5" t="s">
        <v>117</v>
      </c>
      <c r="F117" s="6" t="s">
        <v>93</v>
      </c>
      <c r="G117" s="12">
        <v>10.46</v>
      </c>
      <c r="H117" s="6" t="s">
        <v>110</v>
      </c>
      <c r="I117" s="4" t="s">
        <v>111</v>
      </c>
      <c r="J117" s="47">
        <v>1</v>
      </c>
      <c r="K117" s="70"/>
      <c r="L117" s="70"/>
      <c r="M117" s="70" t="s">
        <v>77</v>
      </c>
      <c r="N117" s="70"/>
      <c r="O117" s="70"/>
      <c r="P117" s="6"/>
    </row>
    <row r="118" spans="1:16" x14ac:dyDescent="0.25">
      <c r="A118" s="5" t="s">
        <v>131</v>
      </c>
      <c r="B118" s="14">
        <v>112</v>
      </c>
      <c r="C118" s="132">
        <v>112</v>
      </c>
      <c r="D118" s="124"/>
      <c r="E118" s="5" t="s">
        <v>117</v>
      </c>
      <c r="F118" s="6" t="s">
        <v>93</v>
      </c>
      <c r="G118" s="12">
        <v>16.100000000000001</v>
      </c>
      <c r="H118" s="6" t="s">
        <v>110</v>
      </c>
      <c r="I118" s="4" t="s">
        <v>111</v>
      </c>
      <c r="J118" s="47">
        <v>1</v>
      </c>
      <c r="K118" s="70"/>
      <c r="L118" s="70"/>
      <c r="M118" s="70" t="s">
        <v>77</v>
      </c>
      <c r="N118" s="70"/>
      <c r="O118" s="70"/>
      <c r="P118" s="6"/>
    </row>
    <row r="119" spans="1:16" x14ac:dyDescent="0.25">
      <c r="A119" s="5" t="s">
        <v>131</v>
      </c>
      <c r="B119" s="14">
        <v>113</v>
      </c>
      <c r="C119" s="132">
        <v>113</v>
      </c>
      <c r="D119" s="124"/>
      <c r="E119" s="5" t="s">
        <v>117</v>
      </c>
      <c r="F119" s="6" t="s">
        <v>93</v>
      </c>
      <c r="G119" s="12">
        <v>27.07</v>
      </c>
      <c r="H119" s="6" t="s">
        <v>110</v>
      </c>
      <c r="I119" s="4" t="s">
        <v>111</v>
      </c>
      <c r="J119" s="47">
        <v>1</v>
      </c>
      <c r="K119" s="70"/>
      <c r="L119" s="70"/>
      <c r="M119" s="70" t="s">
        <v>77</v>
      </c>
      <c r="N119" s="70"/>
      <c r="O119" s="70"/>
      <c r="P119" s="6"/>
    </row>
    <row r="120" spans="1:16" x14ac:dyDescent="0.25">
      <c r="A120" s="5" t="s">
        <v>131</v>
      </c>
      <c r="B120" s="14">
        <v>114</v>
      </c>
      <c r="C120" s="132">
        <v>114</v>
      </c>
      <c r="D120" s="124"/>
      <c r="E120" s="5" t="s">
        <v>59</v>
      </c>
      <c r="F120" s="6" t="s">
        <v>93</v>
      </c>
      <c r="G120" s="12">
        <v>48.07</v>
      </c>
      <c r="H120" s="6" t="s">
        <v>127</v>
      </c>
      <c r="I120" s="4" t="s">
        <v>116</v>
      </c>
      <c r="J120" s="47">
        <v>2</v>
      </c>
      <c r="K120" s="68"/>
      <c r="L120" s="68" t="s">
        <v>77</v>
      </c>
      <c r="M120" s="68"/>
      <c r="N120" s="68" t="s">
        <v>77</v>
      </c>
      <c r="O120" s="68"/>
      <c r="P120" s="6"/>
    </row>
    <row r="121" spans="1:16" x14ac:dyDescent="0.25">
      <c r="A121" s="5" t="s">
        <v>131</v>
      </c>
      <c r="B121" s="14">
        <v>115</v>
      </c>
      <c r="C121" s="132">
        <v>115</v>
      </c>
      <c r="D121" s="124"/>
      <c r="E121" s="5" t="s">
        <v>67</v>
      </c>
      <c r="F121" s="6" t="s">
        <v>68</v>
      </c>
      <c r="G121" s="12">
        <v>3.57</v>
      </c>
      <c r="H121" s="6" t="s">
        <v>69</v>
      </c>
      <c r="I121" s="4" t="s">
        <v>116</v>
      </c>
      <c r="J121" s="47">
        <v>2</v>
      </c>
      <c r="K121" s="68"/>
      <c r="L121" s="68" t="s">
        <v>77</v>
      </c>
      <c r="M121" s="68"/>
      <c r="N121" s="68" t="s">
        <v>77</v>
      </c>
      <c r="O121" s="68"/>
      <c r="P121" s="6"/>
    </row>
    <row r="122" spans="1:16" x14ac:dyDescent="0.25">
      <c r="A122" s="5" t="s">
        <v>131</v>
      </c>
      <c r="B122" s="14">
        <v>116</v>
      </c>
      <c r="C122" s="132">
        <v>116</v>
      </c>
      <c r="D122" s="124"/>
      <c r="E122" s="5" t="s">
        <v>134</v>
      </c>
      <c r="F122" s="6" t="s">
        <v>93</v>
      </c>
      <c r="G122" s="12">
        <v>2.02</v>
      </c>
      <c r="H122" s="6" t="s">
        <v>40</v>
      </c>
      <c r="I122" s="4" t="s">
        <v>41</v>
      </c>
      <c r="J122" s="47">
        <v>1.9E-2</v>
      </c>
      <c r="K122" s="373" t="s">
        <v>135</v>
      </c>
      <c r="L122" s="374"/>
      <c r="M122" s="374"/>
      <c r="N122" s="374"/>
      <c r="O122" s="375"/>
      <c r="P122" s="6"/>
    </row>
    <row r="123" spans="1:16" x14ac:dyDescent="0.25">
      <c r="A123" s="5" t="s">
        <v>131</v>
      </c>
      <c r="B123" s="14">
        <v>117</v>
      </c>
      <c r="C123" s="132">
        <v>117</v>
      </c>
      <c r="D123" s="124"/>
      <c r="E123" s="5" t="s">
        <v>117</v>
      </c>
      <c r="F123" s="6" t="s">
        <v>93</v>
      </c>
      <c r="G123" s="12">
        <v>18.05</v>
      </c>
      <c r="H123" s="6" t="s">
        <v>110</v>
      </c>
      <c r="I123" s="4" t="s">
        <v>111</v>
      </c>
      <c r="J123" s="47">
        <v>1</v>
      </c>
      <c r="K123" s="70"/>
      <c r="L123" s="70"/>
      <c r="M123" s="70" t="s">
        <v>77</v>
      </c>
      <c r="N123" s="70"/>
      <c r="O123" s="70"/>
      <c r="P123" s="6"/>
    </row>
    <row r="124" spans="1:16" x14ac:dyDescent="0.25">
      <c r="A124" s="5" t="s">
        <v>131</v>
      </c>
      <c r="B124" s="14">
        <v>118</v>
      </c>
      <c r="C124" s="132">
        <v>118</v>
      </c>
      <c r="D124" s="124"/>
      <c r="E124" s="5" t="s">
        <v>38</v>
      </c>
      <c r="F124" s="6" t="s">
        <v>93</v>
      </c>
      <c r="G124" s="12">
        <v>6.68</v>
      </c>
      <c r="H124" s="6" t="s">
        <v>40</v>
      </c>
      <c r="I124" s="4" t="s">
        <v>51</v>
      </c>
      <c r="J124" s="47">
        <v>3.7999999999999999E-2</v>
      </c>
      <c r="K124" s="370" t="s">
        <v>52</v>
      </c>
      <c r="L124" s="371"/>
      <c r="M124" s="371"/>
      <c r="N124" s="371"/>
      <c r="O124" s="372"/>
      <c r="P124" s="6"/>
    </row>
    <row r="125" spans="1:16" x14ac:dyDescent="0.25">
      <c r="A125" s="5" t="s">
        <v>131</v>
      </c>
      <c r="B125" s="14">
        <v>119</v>
      </c>
      <c r="C125" s="132">
        <v>119</v>
      </c>
      <c r="D125" s="124"/>
      <c r="E125" s="5" t="s">
        <v>38</v>
      </c>
      <c r="F125" s="6" t="s">
        <v>93</v>
      </c>
      <c r="G125" s="12">
        <v>22.07</v>
      </c>
      <c r="H125" s="6" t="s">
        <v>40</v>
      </c>
      <c r="I125" s="4" t="s">
        <v>51</v>
      </c>
      <c r="J125" s="47">
        <v>3.7999999999999999E-2</v>
      </c>
      <c r="K125" s="370" t="s">
        <v>52</v>
      </c>
      <c r="L125" s="371"/>
      <c r="M125" s="371"/>
      <c r="N125" s="371"/>
      <c r="O125" s="372"/>
      <c r="P125" s="6"/>
    </row>
    <row r="126" spans="1:16" x14ac:dyDescent="0.25">
      <c r="A126" s="5" t="s">
        <v>131</v>
      </c>
      <c r="B126" s="14">
        <v>120</v>
      </c>
      <c r="C126" s="132">
        <v>120</v>
      </c>
      <c r="D126" s="124"/>
      <c r="E126" s="5" t="s">
        <v>136</v>
      </c>
      <c r="F126" s="6" t="s">
        <v>118</v>
      </c>
      <c r="G126" s="12">
        <v>56.11</v>
      </c>
      <c r="H126" s="6" t="s">
        <v>120</v>
      </c>
      <c r="I126" s="4" t="s">
        <v>116</v>
      </c>
      <c r="J126" s="47">
        <v>2</v>
      </c>
      <c r="K126" s="68"/>
      <c r="L126" s="68" t="s">
        <v>77</v>
      </c>
      <c r="M126" s="68"/>
      <c r="N126" s="68" t="s">
        <v>77</v>
      </c>
      <c r="O126" s="68"/>
      <c r="P126" s="21"/>
    </row>
    <row r="127" spans="1:16" x14ac:dyDescent="0.25">
      <c r="A127" s="5" t="s">
        <v>131</v>
      </c>
      <c r="B127" s="14">
        <v>121</v>
      </c>
      <c r="C127" s="132">
        <v>121</v>
      </c>
      <c r="D127" s="124"/>
      <c r="E127" s="5" t="s">
        <v>137</v>
      </c>
      <c r="F127" s="6" t="s">
        <v>93</v>
      </c>
      <c r="G127" s="12">
        <v>76.55</v>
      </c>
      <c r="H127" s="6" t="s">
        <v>127</v>
      </c>
      <c r="I127" s="4" t="s">
        <v>116</v>
      </c>
      <c r="J127" s="47">
        <v>2</v>
      </c>
      <c r="K127" s="68"/>
      <c r="L127" s="68" t="s">
        <v>77</v>
      </c>
      <c r="M127" s="68"/>
      <c r="N127" s="68" t="s">
        <v>77</v>
      </c>
      <c r="O127" s="68"/>
      <c r="P127" s="21"/>
    </row>
    <row r="128" spans="1:16" x14ac:dyDescent="0.25">
      <c r="A128" s="5" t="s">
        <v>131</v>
      </c>
      <c r="B128" s="14">
        <v>122</v>
      </c>
      <c r="C128" s="132">
        <v>122</v>
      </c>
      <c r="D128" s="124"/>
      <c r="E128" s="5" t="s">
        <v>117</v>
      </c>
      <c r="F128" s="6" t="s">
        <v>118</v>
      </c>
      <c r="G128" s="12">
        <v>14.83</v>
      </c>
      <c r="H128" s="6" t="s">
        <v>61</v>
      </c>
      <c r="I128" s="4" t="s">
        <v>111</v>
      </c>
      <c r="J128" s="47">
        <v>1</v>
      </c>
      <c r="K128" s="70"/>
      <c r="L128" s="70"/>
      <c r="M128" s="70" t="s">
        <v>77</v>
      </c>
      <c r="N128" s="70"/>
      <c r="O128" s="70"/>
      <c r="P128" s="21"/>
    </row>
    <row r="129" spans="1:16" x14ac:dyDescent="0.25">
      <c r="A129" s="5" t="s">
        <v>131</v>
      </c>
      <c r="B129" s="14">
        <v>123</v>
      </c>
      <c r="C129" s="132">
        <v>123</v>
      </c>
      <c r="D129" s="124"/>
      <c r="E129" s="5" t="s">
        <v>117</v>
      </c>
      <c r="F129" s="6" t="s">
        <v>118</v>
      </c>
      <c r="G129" s="12">
        <v>42.58</v>
      </c>
      <c r="H129" s="6" t="s">
        <v>110</v>
      </c>
      <c r="I129" s="4" t="s">
        <v>111</v>
      </c>
      <c r="J129" s="47">
        <v>1</v>
      </c>
      <c r="K129" s="70"/>
      <c r="L129" s="70"/>
      <c r="M129" s="70" t="s">
        <v>77</v>
      </c>
      <c r="N129" s="70"/>
      <c r="O129" s="70"/>
      <c r="P129" s="21"/>
    </row>
    <row r="130" spans="1:16" x14ac:dyDescent="0.25">
      <c r="A130" s="5" t="s">
        <v>131</v>
      </c>
      <c r="B130" s="14">
        <v>124</v>
      </c>
      <c r="C130" s="132">
        <v>124</v>
      </c>
      <c r="D130" s="124"/>
      <c r="E130" s="5" t="s">
        <v>117</v>
      </c>
      <c r="F130" s="6" t="s">
        <v>118</v>
      </c>
      <c r="G130" s="12">
        <v>27.64</v>
      </c>
      <c r="H130" s="6" t="s">
        <v>110</v>
      </c>
      <c r="I130" s="4" t="s">
        <v>111</v>
      </c>
      <c r="J130" s="47">
        <v>1</v>
      </c>
      <c r="K130" s="70"/>
      <c r="L130" s="70"/>
      <c r="M130" s="70" t="s">
        <v>77</v>
      </c>
      <c r="N130" s="70"/>
      <c r="O130" s="70"/>
      <c r="P130" s="21"/>
    </row>
    <row r="131" spans="1:16" x14ac:dyDescent="0.25">
      <c r="A131" s="5" t="s">
        <v>131</v>
      </c>
      <c r="B131" s="14">
        <v>125</v>
      </c>
      <c r="C131" s="132">
        <v>125</v>
      </c>
      <c r="D131" s="124"/>
      <c r="E131" s="5" t="s">
        <v>138</v>
      </c>
      <c r="F131" s="6" t="s">
        <v>118</v>
      </c>
      <c r="G131" s="12">
        <v>27.55</v>
      </c>
      <c r="H131" s="6" t="s">
        <v>110</v>
      </c>
      <c r="I131" s="4" t="s">
        <v>111</v>
      </c>
      <c r="J131" s="47">
        <v>1</v>
      </c>
      <c r="K131" s="70"/>
      <c r="L131" s="70"/>
      <c r="M131" s="70" t="s">
        <v>77</v>
      </c>
      <c r="N131" s="70"/>
      <c r="O131" s="70"/>
      <c r="P131" s="21"/>
    </row>
    <row r="132" spans="1:16" x14ac:dyDescent="0.25">
      <c r="A132" s="5" t="s">
        <v>131</v>
      </c>
      <c r="B132" s="14">
        <v>126</v>
      </c>
      <c r="C132" s="132">
        <v>126</v>
      </c>
      <c r="D132" s="124"/>
      <c r="E132" s="5" t="s">
        <v>129</v>
      </c>
      <c r="F132" s="6" t="s">
        <v>93</v>
      </c>
      <c r="G132" s="12">
        <v>4.5999999999999996</v>
      </c>
      <c r="H132" s="6" t="s">
        <v>110</v>
      </c>
      <c r="I132" s="4" t="s">
        <v>111</v>
      </c>
      <c r="J132" s="47">
        <v>1</v>
      </c>
      <c r="K132" s="70"/>
      <c r="L132" s="70"/>
      <c r="M132" s="70" t="s">
        <v>77</v>
      </c>
      <c r="N132" s="70"/>
      <c r="O132" s="70"/>
      <c r="P132" s="21"/>
    </row>
    <row r="133" spans="1:16" x14ac:dyDescent="0.25">
      <c r="A133" s="5" t="s">
        <v>131</v>
      </c>
      <c r="B133" s="14">
        <v>127</v>
      </c>
      <c r="C133" s="132">
        <v>127</v>
      </c>
      <c r="D133" s="124"/>
      <c r="E133" s="5" t="s">
        <v>59</v>
      </c>
      <c r="F133" s="6" t="s">
        <v>93</v>
      </c>
      <c r="G133" s="12">
        <v>46.04</v>
      </c>
      <c r="H133" s="6" t="s">
        <v>61</v>
      </c>
      <c r="I133" s="4" t="s">
        <v>116</v>
      </c>
      <c r="J133" s="47">
        <v>2</v>
      </c>
      <c r="K133" s="68"/>
      <c r="L133" s="68" t="s">
        <v>77</v>
      </c>
      <c r="M133" s="68"/>
      <c r="N133" s="68" t="s">
        <v>77</v>
      </c>
      <c r="O133" s="68"/>
      <c r="P133" s="21"/>
    </row>
    <row r="134" spans="1:16" x14ac:dyDescent="0.25">
      <c r="A134" s="5" t="s">
        <v>131</v>
      </c>
      <c r="B134" s="14">
        <v>128</v>
      </c>
      <c r="C134" s="132">
        <v>128</v>
      </c>
      <c r="D134" s="124"/>
      <c r="E134" s="5" t="s">
        <v>139</v>
      </c>
      <c r="F134" s="6" t="s">
        <v>93</v>
      </c>
      <c r="G134" s="12">
        <v>4.5999999999999996</v>
      </c>
      <c r="H134" s="6" t="s">
        <v>140</v>
      </c>
      <c r="I134" s="4" t="s">
        <v>116</v>
      </c>
      <c r="J134" s="47">
        <v>2</v>
      </c>
      <c r="K134" s="68"/>
      <c r="L134" s="68" t="s">
        <v>77</v>
      </c>
      <c r="M134" s="68"/>
      <c r="N134" s="68" t="s">
        <v>77</v>
      </c>
      <c r="O134" s="68"/>
      <c r="P134" s="21"/>
    </row>
    <row r="135" spans="1:16" x14ac:dyDescent="0.25">
      <c r="A135" s="5" t="s">
        <v>131</v>
      </c>
      <c r="B135" s="14">
        <v>129</v>
      </c>
      <c r="C135" s="132">
        <v>129</v>
      </c>
      <c r="D135" s="124"/>
      <c r="E135" s="5" t="s">
        <v>117</v>
      </c>
      <c r="F135" s="6" t="s">
        <v>118</v>
      </c>
      <c r="G135" s="12">
        <v>18.89</v>
      </c>
      <c r="H135" s="6" t="s">
        <v>110</v>
      </c>
      <c r="I135" s="4" t="s">
        <v>111</v>
      </c>
      <c r="J135" s="47">
        <v>1</v>
      </c>
      <c r="K135" s="70"/>
      <c r="L135" s="70"/>
      <c r="M135" s="70" t="s">
        <v>77</v>
      </c>
      <c r="N135" s="70"/>
      <c r="O135" s="70"/>
      <c r="P135" s="21"/>
    </row>
    <row r="136" spans="1:16" x14ac:dyDescent="0.25">
      <c r="A136" s="5" t="s">
        <v>131</v>
      </c>
      <c r="B136" s="14">
        <v>130</v>
      </c>
      <c r="C136" s="132">
        <v>130</v>
      </c>
      <c r="D136" s="124"/>
      <c r="E136" s="5" t="s">
        <v>117</v>
      </c>
      <c r="F136" s="6" t="s">
        <v>118</v>
      </c>
      <c r="G136" s="12">
        <v>18.899999999999999</v>
      </c>
      <c r="H136" s="6" t="s">
        <v>110</v>
      </c>
      <c r="I136" s="4" t="s">
        <v>111</v>
      </c>
      <c r="J136" s="47">
        <v>1</v>
      </c>
      <c r="K136" s="70"/>
      <c r="L136" s="70"/>
      <c r="M136" s="70" t="s">
        <v>77</v>
      </c>
      <c r="N136" s="70"/>
      <c r="O136" s="70"/>
      <c r="P136" s="21"/>
    </row>
    <row r="137" spans="1:16" x14ac:dyDescent="0.25">
      <c r="A137" s="5" t="s">
        <v>131</v>
      </c>
      <c r="B137" s="14">
        <v>131</v>
      </c>
      <c r="C137" s="132">
        <v>131</v>
      </c>
      <c r="D137" s="124"/>
      <c r="E137" s="5" t="s">
        <v>137</v>
      </c>
      <c r="F137" s="6" t="s">
        <v>50</v>
      </c>
      <c r="G137" s="12">
        <v>156.16</v>
      </c>
      <c r="H137" s="6" t="s">
        <v>127</v>
      </c>
      <c r="I137" s="4" t="s">
        <v>116</v>
      </c>
      <c r="J137" s="47">
        <v>2</v>
      </c>
      <c r="K137" s="68"/>
      <c r="L137" s="68" t="s">
        <v>77</v>
      </c>
      <c r="M137" s="68"/>
      <c r="N137" s="68" t="s">
        <v>77</v>
      </c>
      <c r="O137" s="68"/>
      <c r="P137" s="21"/>
    </row>
    <row r="138" spans="1:16" x14ac:dyDescent="0.25">
      <c r="A138" s="5" t="s">
        <v>131</v>
      </c>
      <c r="B138" s="14">
        <v>132</v>
      </c>
      <c r="C138" s="132">
        <v>132</v>
      </c>
      <c r="D138" s="124"/>
      <c r="E138" s="5" t="s">
        <v>141</v>
      </c>
      <c r="F138" s="6" t="s">
        <v>50</v>
      </c>
      <c r="G138" s="12">
        <v>73.62</v>
      </c>
      <c r="H138" s="6" t="s">
        <v>69</v>
      </c>
      <c r="I138" s="4" t="s">
        <v>116</v>
      </c>
      <c r="J138" s="47">
        <v>2</v>
      </c>
      <c r="K138" s="68"/>
      <c r="L138" s="68" t="s">
        <v>77</v>
      </c>
      <c r="M138" s="68"/>
      <c r="N138" s="68" t="s">
        <v>77</v>
      </c>
      <c r="O138" s="68"/>
      <c r="P138" s="21"/>
    </row>
    <row r="139" spans="1:16" x14ac:dyDescent="0.25">
      <c r="A139" s="5" t="s">
        <v>131</v>
      </c>
      <c r="B139" s="14">
        <v>133</v>
      </c>
      <c r="C139" s="132">
        <v>133</v>
      </c>
      <c r="D139" s="124"/>
      <c r="E139" s="5" t="s">
        <v>117</v>
      </c>
      <c r="F139" s="6" t="s">
        <v>118</v>
      </c>
      <c r="G139" s="12">
        <v>15.71</v>
      </c>
      <c r="H139" s="6" t="s">
        <v>110</v>
      </c>
      <c r="I139" s="4" t="s">
        <v>111</v>
      </c>
      <c r="J139" s="47">
        <v>1</v>
      </c>
      <c r="K139" s="70"/>
      <c r="L139" s="70"/>
      <c r="M139" s="70" t="s">
        <v>77</v>
      </c>
      <c r="N139" s="70"/>
      <c r="O139" s="70"/>
      <c r="P139" s="21"/>
    </row>
    <row r="140" spans="1:16" x14ac:dyDescent="0.25">
      <c r="A140" s="5" t="s">
        <v>131</v>
      </c>
      <c r="B140" s="14">
        <v>134</v>
      </c>
      <c r="C140" s="132">
        <v>134</v>
      </c>
      <c r="D140" s="124"/>
      <c r="E140" s="5" t="s">
        <v>117</v>
      </c>
      <c r="F140" s="6" t="s">
        <v>118</v>
      </c>
      <c r="G140" s="12">
        <v>23.09</v>
      </c>
      <c r="H140" s="6" t="s">
        <v>110</v>
      </c>
      <c r="I140" s="4" t="s">
        <v>111</v>
      </c>
      <c r="J140" s="47">
        <v>1</v>
      </c>
      <c r="K140" s="70"/>
      <c r="L140" s="70"/>
      <c r="M140" s="70" t="s">
        <v>77</v>
      </c>
      <c r="N140" s="70"/>
      <c r="O140" s="70"/>
      <c r="P140" s="21"/>
    </row>
    <row r="141" spans="1:16" x14ac:dyDescent="0.25">
      <c r="A141" s="5" t="s">
        <v>131</v>
      </c>
      <c r="B141" s="14">
        <v>135</v>
      </c>
      <c r="C141" s="132">
        <v>135</v>
      </c>
      <c r="D141" s="124"/>
      <c r="E141" s="5" t="s">
        <v>117</v>
      </c>
      <c r="F141" s="6" t="s">
        <v>118</v>
      </c>
      <c r="G141" s="12">
        <v>16.71</v>
      </c>
      <c r="H141" s="6" t="s">
        <v>110</v>
      </c>
      <c r="I141" s="4" t="s">
        <v>111</v>
      </c>
      <c r="J141" s="47">
        <v>1</v>
      </c>
      <c r="K141" s="70"/>
      <c r="L141" s="70"/>
      <c r="M141" s="70" t="s">
        <v>77</v>
      </c>
      <c r="N141" s="70"/>
      <c r="O141" s="70"/>
      <c r="P141" s="21"/>
    </row>
    <row r="142" spans="1:16" x14ac:dyDescent="0.25">
      <c r="A142" s="5" t="s">
        <v>131</v>
      </c>
      <c r="B142" s="14">
        <v>136</v>
      </c>
      <c r="C142" s="132">
        <v>136</v>
      </c>
      <c r="D142" s="124"/>
      <c r="E142" s="5" t="s">
        <v>117</v>
      </c>
      <c r="F142" s="6" t="s">
        <v>118</v>
      </c>
      <c r="G142" s="12">
        <v>25.54</v>
      </c>
      <c r="H142" s="6" t="s">
        <v>110</v>
      </c>
      <c r="I142" s="4" t="s">
        <v>111</v>
      </c>
      <c r="J142" s="47">
        <v>1</v>
      </c>
      <c r="K142" s="70"/>
      <c r="L142" s="70"/>
      <c r="M142" s="70" t="s">
        <v>77</v>
      </c>
      <c r="N142" s="70"/>
      <c r="O142" s="70"/>
      <c r="P142" s="21"/>
    </row>
    <row r="143" spans="1:16" x14ac:dyDescent="0.25">
      <c r="A143" s="5" t="s">
        <v>131</v>
      </c>
      <c r="B143" s="14">
        <v>137</v>
      </c>
      <c r="C143" s="132">
        <v>137</v>
      </c>
      <c r="D143" s="124"/>
      <c r="E143" s="5" t="s">
        <v>117</v>
      </c>
      <c r="F143" s="6" t="s">
        <v>118</v>
      </c>
      <c r="G143" s="12">
        <v>16.899999999999999</v>
      </c>
      <c r="H143" s="6" t="s">
        <v>110</v>
      </c>
      <c r="I143" s="4" t="s">
        <v>111</v>
      </c>
      <c r="J143" s="47">
        <v>1</v>
      </c>
      <c r="K143" s="70"/>
      <c r="L143" s="70"/>
      <c r="M143" s="70" t="s">
        <v>77</v>
      </c>
      <c r="N143" s="70"/>
      <c r="O143" s="70"/>
      <c r="P143" s="21"/>
    </row>
    <row r="144" spans="1:16" x14ac:dyDescent="0.25">
      <c r="A144" s="5" t="s">
        <v>131</v>
      </c>
      <c r="B144" s="14">
        <v>138</v>
      </c>
      <c r="C144" s="132">
        <v>138</v>
      </c>
      <c r="D144" s="124"/>
      <c r="E144" s="5" t="s">
        <v>117</v>
      </c>
      <c r="F144" s="6" t="s">
        <v>118</v>
      </c>
      <c r="G144" s="12">
        <v>28.14</v>
      </c>
      <c r="H144" s="6" t="s">
        <v>110</v>
      </c>
      <c r="I144" s="4" t="s">
        <v>111</v>
      </c>
      <c r="J144" s="47">
        <v>1</v>
      </c>
      <c r="K144" s="70"/>
      <c r="L144" s="70"/>
      <c r="M144" s="70" t="s">
        <v>77</v>
      </c>
      <c r="N144" s="70"/>
      <c r="O144" s="70"/>
      <c r="P144" s="21"/>
    </row>
    <row r="145" spans="1:16" x14ac:dyDescent="0.25">
      <c r="A145" s="5" t="s">
        <v>131</v>
      </c>
      <c r="B145" s="14">
        <v>139</v>
      </c>
      <c r="C145" s="133">
        <v>139</v>
      </c>
      <c r="D145" s="124"/>
      <c r="E145" s="5" t="s">
        <v>117</v>
      </c>
      <c r="F145" s="6" t="s">
        <v>118</v>
      </c>
      <c r="G145" s="12">
        <v>28.79</v>
      </c>
      <c r="H145" s="6" t="s">
        <v>110</v>
      </c>
      <c r="I145" s="4" t="s">
        <v>111</v>
      </c>
      <c r="J145" s="47">
        <v>1</v>
      </c>
      <c r="K145" s="70"/>
      <c r="L145" s="70"/>
      <c r="M145" s="70" t="s">
        <v>77</v>
      </c>
      <c r="N145" s="70"/>
      <c r="O145" s="70"/>
      <c r="P145" s="21"/>
    </row>
    <row r="146" spans="1:16" x14ac:dyDescent="0.25">
      <c r="A146" s="5" t="s">
        <v>131</v>
      </c>
      <c r="B146" s="14">
        <v>140</v>
      </c>
      <c r="C146" s="132">
        <v>140</v>
      </c>
      <c r="D146" s="124"/>
      <c r="E146" s="5" t="s">
        <v>38</v>
      </c>
      <c r="F146" s="6" t="s">
        <v>93</v>
      </c>
      <c r="G146" s="12">
        <v>21.17</v>
      </c>
      <c r="H146" s="6" t="s">
        <v>40</v>
      </c>
      <c r="I146" s="4" t="s">
        <v>111</v>
      </c>
      <c r="J146" s="47">
        <v>1</v>
      </c>
      <c r="K146" s="70"/>
      <c r="L146" s="70"/>
      <c r="M146" s="70" t="s">
        <v>77</v>
      </c>
      <c r="N146" s="70"/>
      <c r="O146" s="70"/>
      <c r="P146" s="21"/>
    </row>
    <row r="147" spans="1:16" x14ac:dyDescent="0.25">
      <c r="A147" s="5" t="s">
        <v>131</v>
      </c>
      <c r="B147" s="14">
        <v>141</v>
      </c>
      <c r="C147" s="132">
        <v>141</v>
      </c>
      <c r="D147" s="124"/>
      <c r="E147" s="5" t="s">
        <v>38</v>
      </c>
      <c r="F147" s="6" t="s">
        <v>93</v>
      </c>
      <c r="G147" s="12">
        <v>13.35</v>
      </c>
      <c r="H147" s="6" t="s">
        <v>40</v>
      </c>
      <c r="I147" s="4" t="s">
        <v>111</v>
      </c>
      <c r="J147" s="47">
        <v>1</v>
      </c>
      <c r="K147" s="70"/>
      <c r="L147" s="70"/>
      <c r="M147" s="70" t="s">
        <v>77</v>
      </c>
      <c r="N147" s="70"/>
      <c r="O147" s="70"/>
      <c r="P147" s="21"/>
    </row>
    <row r="148" spans="1:16" x14ac:dyDescent="0.25">
      <c r="A148" s="5" t="s">
        <v>131</v>
      </c>
      <c r="B148" s="14">
        <v>142</v>
      </c>
      <c r="C148" s="134">
        <v>142</v>
      </c>
      <c r="D148" s="135"/>
      <c r="E148" s="5" t="s">
        <v>59</v>
      </c>
      <c r="F148" s="6" t="s">
        <v>93</v>
      </c>
      <c r="G148" s="12">
        <v>95</v>
      </c>
      <c r="H148" s="6" t="s">
        <v>127</v>
      </c>
      <c r="I148" s="4" t="s">
        <v>116</v>
      </c>
      <c r="J148" s="47">
        <v>2</v>
      </c>
      <c r="K148" s="68"/>
      <c r="L148" s="68" t="s">
        <v>77</v>
      </c>
      <c r="M148" s="68"/>
      <c r="N148" s="68" t="s">
        <v>77</v>
      </c>
      <c r="O148" s="68"/>
      <c r="P148" s="21"/>
    </row>
    <row r="149" spans="1:16" x14ac:dyDescent="0.25">
      <c r="A149" s="5" t="s">
        <v>131</v>
      </c>
      <c r="B149" s="14">
        <v>143</v>
      </c>
      <c r="C149" s="134">
        <v>143</v>
      </c>
      <c r="D149" s="135"/>
      <c r="E149" s="5" t="s">
        <v>117</v>
      </c>
      <c r="F149" s="6" t="s">
        <v>118</v>
      </c>
      <c r="G149" s="12">
        <v>17.239999999999998</v>
      </c>
      <c r="H149" s="6" t="s">
        <v>110</v>
      </c>
      <c r="I149" s="4" t="s">
        <v>111</v>
      </c>
      <c r="J149" s="47">
        <v>1</v>
      </c>
      <c r="K149" s="70"/>
      <c r="L149" s="70"/>
      <c r="M149" s="70" t="s">
        <v>77</v>
      </c>
      <c r="N149" s="70"/>
      <c r="O149" s="70"/>
      <c r="P149" s="21"/>
    </row>
    <row r="150" spans="1:16" x14ac:dyDescent="0.25">
      <c r="A150" s="5" t="s">
        <v>131</v>
      </c>
      <c r="B150" s="14">
        <v>144</v>
      </c>
      <c r="C150" s="132">
        <v>144</v>
      </c>
      <c r="D150" s="124"/>
      <c r="E150" s="5" t="s">
        <v>117</v>
      </c>
      <c r="F150" s="6" t="s">
        <v>118</v>
      </c>
      <c r="G150" s="12">
        <v>12.52</v>
      </c>
      <c r="H150" s="6" t="s">
        <v>110</v>
      </c>
      <c r="I150" s="4" t="s">
        <v>111</v>
      </c>
      <c r="J150" s="47">
        <v>1</v>
      </c>
      <c r="K150" s="70"/>
      <c r="L150" s="70"/>
      <c r="M150" s="70" t="s">
        <v>77</v>
      </c>
      <c r="N150" s="70"/>
      <c r="O150" s="70"/>
      <c r="P150" s="21"/>
    </row>
    <row r="151" spans="1:16" x14ac:dyDescent="0.25">
      <c r="A151" s="5" t="s">
        <v>131</v>
      </c>
      <c r="B151" s="14">
        <v>145</v>
      </c>
      <c r="C151" s="132">
        <v>145</v>
      </c>
      <c r="D151" s="124"/>
      <c r="E151" s="5" t="s">
        <v>117</v>
      </c>
      <c r="F151" s="6" t="s">
        <v>118</v>
      </c>
      <c r="G151" s="12">
        <v>15.28</v>
      </c>
      <c r="H151" s="6" t="s">
        <v>110</v>
      </c>
      <c r="I151" s="4" t="s">
        <v>111</v>
      </c>
      <c r="J151" s="47">
        <v>1</v>
      </c>
      <c r="K151" s="70"/>
      <c r="L151" s="70"/>
      <c r="M151" s="70" t="s">
        <v>77</v>
      </c>
      <c r="N151" s="70"/>
      <c r="O151" s="70"/>
      <c r="P151" s="21"/>
    </row>
    <row r="152" spans="1:16" x14ac:dyDescent="0.25">
      <c r="A152" s="5" t="s">
        <v>131</v>
      </c>
      <c r="B152" s="14">
        <v>146</v>
      </c>
      <c r="C152" s="132">
        <v>146</v>
      </c>
      <c r="D152" s="124"/>
      <c r="E152" s="5" t="s">
        <v>117</v>
      </c>
      <c r="F152" s="6" t="s">
        <v>118</v>
      </c>
      <c r="G152" s="12">
        <v>12.6</v>
      </c>
      <c r="H152" s="6" t="s">
        <v>110</v>
      </c>
      <c r="I152" s="4" t="s">
        <v>111</v>
      </c>
      <c r="J152" s="47">
        <v>1</v>
      </c>
      <c r="K152" s="70"/>
      <c r="L152" s="70"/>
      <c r="M152" s="70" t="s">
        <v>77</v>
      </c>
      <c r="N152" s="70"/>
      <c r="O152" s="70"/>
      <c r="P152" s="21"/>
    </row>
    <row r="153" spans="1:16" x14ac:dyDescent="0.25">
      <c r="A153" s="5" t="s">
        <v>131</v>
      </c>
      <c r="B153" s="14">
        <v>147</v>
      </c>
      <c r="C153" s="132">
        <v>147</v>
      </c>
      <c r="D153" s="124"/>
      <c r="E153" s="5" t="s">
        <v>117</v>
      </c>
      <c r="F153" s="6" t="s">
        <v>118</v>
      </c>
      <c r="G153" s="12">
        <v>17.170000000000002</v>
      </c>
      <c r="H153" s="6" t="s">
        <v>110</v>
      </c>
      <c r="I153" s="4" t="s">
        <v>111</v>
      </c>
      <c r="J153" s="47">
        <v>1</v>
      </c>
      <c r="K153" s="70"/>
      <c r="L153" s="70"/>
      <c r="M153" s="70" t="s">
        <v>77</v>
      </c>
      <c r="N153" s="70"/>
      <c r="O153" s="70"/>
      <c r="P153" s="21"/>
    </row>
    <row r="154" spans="1:16" x14ac:dyDescent="0.25">
      <c r="A154" s="5" t="s">
        <v>131</v>
      </c>
      <c r="B154" s="14">
        <v>148</v>
      </c>
      <c r="C154" s="136">
        <v>148</v>
      </c>
      <c r="D154" s="124"/>
      <c r="E154" s="5" t="s">
        <v>117</v>
      </c>
      <c r="F154" s="6" t="s">
        <v>118</v>
      </c>
      <c r="G154" s="12">
        <v>11.83</v>
      </c>
      <c r="H154" s="6" t="s">
        <v>110</v>
      </c>
      <c r="I154" s="4" t="s">
        <v>111</v>
      </c>
      <c r="J154" s="47">
        <v>1</v>
      </c>
      <c r="K154" s="70"/>
      <c r="L154" s="70"/>
      <c r="M154" s="70" t="s">
        <v>77</v>
      </c>
      <c r="N154" s="70"/>
      <c r="O154" s="70"/>
      <c r="P154" s="21"/>
    </row>
    <row r="155" spans="1:16" x14ac:dyDescent="0.25">
      <c r="A155" s="5" t="s">
        <v>131</v>
      </c>
      <c r="B155" s="14">
        <v>149</v>
      </c>
      <c r="C155" s="136">
        <v>149</v>
      </c>
      <c r="D155" s="124"/>
      <c r="E155" s="5" t="s">
        <v>142</v>
      </c>
      <c r="F155" s="6" t="s">
        <v>93</v>
      </c>
      <c r="G155" s="12">
        <v>12.17</v>
      </c>
      <c r="H155" s="6" t="s">
        <v>110</v>
      </c>
      <c r="I155" s="4" t="s">
        <v>111</v>
      </c>
      <c r="J155" s="47">
        <v>1</v>
      </c>
      <c r="K155" s="70"/>
      <c r="L155" s="70"/>
      <c r="M155" s="70" t="s">
        <v>77</v>
      </c>
      <c r="N155" s="70"/>
      <c r="O155" s="70"/>
      <c r="P155" s="21"/>
    </row>
    <row r="156" spans="1:16" x14ac:dyDescent="0.25">
      <c r="A156" s="5" t="s">
        <v>131</v>
      </c>
      <c r="B156" s="14">
        <v>150</v>
      </c>
      <c r="C156" s="137">
        <v>150</v>
      </c>
      <c r="D156" s="135"/>
      <c r="E156" s="5" t="s">
        <v>143</v>
      </c>
      <c r="F156" s="6" t="s">
        <v>50</v>
      </c>
      <c r="G156" s="12">
        <v>3.3</v>
      </c>
      <c r="H156" s="6" t="s">
        <v>75</v>
      </c>
      <c r="I156" s="4" t="s">
        <v>122</v>
      </c>
      <c r="J156" s="50">
        <v>5</v>
      </c>
      <c r="K156" s="73" t="s">
        <v>77</v>
      </c>
      <c r="L156" s="73" t="s">
        <v>77</v>
      </c>
      <c r="M156" s="73" t="s">
        <v>77</v>
      </c>
      <c r="N156" s="73" t="s">
        <v>77</v>
      </c>
      <c r="O156" s="73" t="s">
        <v>77</v>
      </c>
      <c r="P156" s="21"/>
    </row>
    <row r="157" spans="1:16" x14ac:dyDescent="0.25">
      <c r="A157" s="5" t="s">
        <v>131</v>
      </c>
      <c r="B157" s="14">
        <v>152</v>
      </c>
      <c r="C157" s="134">
        <v>152</v>
      </c>
      <c r="D157" s="135"/>
      <c r="E157" s="5" t="s">
        <v>144</v>
      </c>
      <c r="F157" s="6" t="s">
        <v>50</v>
      </c>
      <c r="G157" s="12">
        <v>7.9</v>
      </c>
      <c r="H157" s="6" t="s">
        <v>75</v>
      </c>
      <c r="I157" s="4" t="s">
        <v>122</v>
      </c>
      <c r="J157" s="50">
        <v>5</v>
      </c>
      <c r="K157" s="73" t="s">
        <v>77</v>
      </c>
      <c r="L157" s="73" t="s">
        <v>77</v>
      </c>
      <c r="M157" s="73" t="s">
        <v>77</v>
      </c>
      <c r="N157" s="73" t="s">
        <v>77</v>
      </c>
      <c r="O157" s="73" t="s">
        <v>77</v>
      </c>
      <c r="P157" s="21"/>
    </row>
    <row r="158" spans="1:16" x14ac:dyDescent="0.25">
      <c r="A158" s="5" t="s">
        <v>131</v>
      </c>
      <c r="B158" s="14">
        <v>153</v>
      </c>
      <c r="C158" s="134">
        <v>153</v>
      </c>
      <c r="D158" s="135"/>
      <c r="E158" s="5" t="s">
        <v>145</v>
      </c>
      <c r="F158" s="6" t="s">
        <v>93</v>
      </c>
      <c r="G158" s="12">
        <v>11</v>
      </c>
      <c r="H158" s="6" t="s">
        <v>140</v>
      </c>
      <c r="I158" s="4" t="s">
        <v>116</v>
      </c>
      <c r="J158" s="50">
        <v>2</v>
      </c>
      <c r="K158" s="74"/>
      <c r="L158" s="74" t="s">
        <v>77</v>
      </c>
      <c r="M158" s="74"/>
      <c r="N158" s="74" t="s">
        <v>77</v>
      </c>
      <c r="O158" s="74"/>
      <c r="P158" s="21"/>
    </row>
    <row r="159" spans="1:16" x14ac:dyDescent="0.25">
      <c r="A159" s="5" t="s">
        <v>131</v>
      </c>
      <c r="B159" s="14">
        <v>155</v>
      </c>
      <c r="C159" s="134">
        <v>155</v>
      </c>
      <c r="D159" s="135"/>
      <c r="E159" s="5" t="s">
        <v>146</v>
      </c>
      <c r="F159" s="6" t="s">
        <v>50</v>
      </c>
      <c r="G159" s="12">
        <v>15.9</v>
      </c>
      <c r="H159" s="6" t="s">
        <v>75</v>
      </c>
      <c r="I159" s="4" t="s">
        <v>122</v>
      </c>
      <c r="J159" s="50">
        <v>5</v>
      </c>
      <c r="K159" s="72" t="s">
        <v>77</v>
      </c>
      <c r="L159" s="72" t="s">
        <v>77</v>
      </c>
      <c r="M159" s="72" t="s">
        <v>77</v>
      </c>
      <c r="N159" s="72" t="s">
        <v>77</v>
      </c>
      <c r="O159" s="72" t="s">
        <v>77</v>
      </c>
      <c r="P159" s="21"/>
    </row>
    <row r="160" spans="1:16" x14ac:dyDescent="0.25">
      <c r="A160" s="5" t="s">
        <v>131</v>
      </c>
      <c r="B160" s="14">
        <v>156</v>
      </c>
      <c r="C160" s="134">
        <v>156</v>
      </c>
      <c r="D160" s="135"/>
      <c r="E160" s="5" t="s">
        <v>147</v>
      </c>
      <c r="F160" s="6" t="s">
        <v>93</v>
      </c>
      <c r="G160" s="12">
        <v>5.79</v>
      </c>
      <c r="H160" s="6" t="s">
        <v>40</v>
      </c>
      <c r="I160" s="4">
        <v>0</v>
      </c>
      <c r="J160" s="50">
        <v>0</v>
      </c>
      <c r="K160" s="4"/>
      <c r="L160" s="4"/>
      <c r="M160" s="4"/>
      <c r="N160" s="4"/>
      <c r="O160" s="4"/>
      <c r="P160" s="21"/>
    </row>
    <row r="161" spans="1:16" x14ac:dyDescent="0.25">
      <c r="A161" s="5" t="s">
        <v>131</v>
      </c>
      <c r="B161" s="14">
        <v>157</v>
      </c>
      <c r="C161" s="134">
        <v>157</v>
      </c>
      <c r="D161" s="135"/>
      <c r="E161" s="5" t="s">
        <v>59</v>
      </c>
      <c r="F161" s="6" t="s">
        <v>93</v>
      </c>
      <c r="G161" s="12">
        <v>23.21</v>
      </c>
      <c r="H161" s="6" t="s">
        <v>61</v>
      </c>
      <c r="I161" s="4" t="s">
        <v>116</v>
      </c>
      <c r="J161" s="50">
        <v>2</v>
      </c>
      <c r="K161" s="68"/>
      <c r="L161" s="68" t="s">
        <v>77</v>
      </c>
      <c r="M161" s="68"/>
      <c r="N161" s="68" t="s">
        <v>77</v>
      </c>
      <c r="O161" s="68"/>
      <c r="P161" s="21"/>
    </row>
    <row r="162" spans="1:16" x14ac:dyDescent="0.25">
      <c r="A162" s="5" t="s">
        <v>131</v>
      </c>
      <c r="B162" s="14">
        <v>158</v>
      </c>
      <c r="C162" s="134">
        <v>158</v>
      </c>
      <c r="D162" s="135"/>
      <c r="E162" s="5" t="s">
        <v>67</v>
      </c>
      <c r="F162" s="6" t="s">
        <v>68</v>
      </c>
      <c r="G162" s="12">
        <v>18.57</v>
      </c>
      <c r="H162" s="6" t="s">
        <v>69</v>
      </c>
      <c r="I162" s="4" t="s">
        <v>116</v>
      </c>
      <c r="J162" s="50">
        <v>2</v>
      </c>
      <c r="K162" s="68"/>
      <c r="L162" s="68" t="s">
        <v>77</v>
      </c>
      <c r="M162" s="68"/>
      <c r="N162" s="68" t="s">
        <v>77</v>
      </c>
      <c r="O162" s="68"/>
      <c r="P162" s="21"/>
    </row>
    <row r="163" spans="1:16" x14ac:dyDescent="0.25">
      <c r="A163" s="5" t="s">
        <v>131</v>
      </c>
      <c r="B163" s="14">
        <v>159</v>
      </c>
      <c r="C163" s="134">
        <v>159</v>
      </c>
      <c r="D163" s="135"/>
      <c r="E163" s="5" t="s">
        <v>59</v>
      </c>
      <c r="F163" s="6" t="s">
        <v>93</v>
      </c>
      <c r="G163" s="12">
        <v>15.28</v>
      </c>
      <c r="H163" s="6" t="s">
        <v>61</v>
      </c>
      <c r="I163" s="4" t="s">
        <v>116</v>
      </c>
      <c r="J163" s="50">
        <v>2</v>
      </c>
      <c r="K163" s="68"/>
      <c r="L163" s="68" t="s">
        <v>77</v>
      </c>
      <c r="M163" s="68"/>
      <c r="N163" s="68" t="s">
        <v>77</v>
      </c>
      <c r="O163" s="68"/>
      <c r="P163" s="21"/>
    </row>
    <row r="164" spans="1:16" x14ac:dyDescent="0.25">
      <c r="A164" s="5" t="s">
        <v>131</v>
      </c>
      <c r="B164" s="14">
        <v>160</v>
      </c>
      <c r="C164" s="132">
        <v>160</v>
      </c>
      <c r="D164" s="124"/>
      <c r="E164" s="5" t="s">
        <v>117</v>
      </c>
      <c r="F164" s="6" t="s">
        <v>93</v>
      </c>
      <c r="G164" s="12">
        <v>17.559999999999999</v>
      </c>
      <c r="H164" s="6" t="s">
        <v>110</v>
      </c>
      <c r="I164" s="4" t="s">
        <v>111</v>
      </c>
      <c r="J164" s="47">
        <v>1</v>
      </c>
      <c r="K164" s="70"/>
      <c r="L164" s="70"/>
      <c r="M164" s="70" t="s">
        <v>77</v>
      </c>
      <c r="N164" s="70"/>
      <c r="O164" s="70"/>
      <c r="P164" s="21"/>
    </row>
    <row r="165" spans="1:16" x14ac:dyDescent="0.25">
      <c r="A165" s="5" t="s">
        <v>131</v>
      </c>
      <c r="B165" s="14">
        <v>161</v>
      </c>
      <c r="C165" s="132">
        <v>161</v>
      </c>
      <c r="D165" s="124"/>
      <c r="E165" s="5" t="s">
        <v>117</v>
      </c>
      <c r="F165" s="6" t="s">
        <v>93</v>
      </c>
      <c r="G165" s="12">
        <v>18.37</v>
      </c>
      <c r="H165" s="6" t="s">
        <v>110</v>
      </c>
      <c r="I165" s="4" t="s">
        <v>111</v>
      </c>
      <c r="J165" s="47">
        <v>1</v>
      </c>
      <c r="K165" s="70"/>
      <c r="L165" s="70"/>
      <c r="M165" s="70" t="s">
        <v>77</v>
      </c>
      <c r="N165" s="70"/>
      <c r="O165" s="70"/>
      <c r="P165" s="21"/>
    </row>
    <row r="166" spans="1:16" x14ac:dyDescent="0.25">
      <c r="A166" s="5" t="s">
        <v>131</v>
      </c>
      <c r="B166" s="14">
        <v>162</v>
      </c>
      <c r="C166" s="132">
        <v>162</v>
      </c>
      <c r="D166" s="124"/>
      <c r="E166" s="5" t="s">
        <v>117</v>
      </c>
      <c r="F166" s="6" t="s">
        <v>93</v>
      </c>
      <c r="G166" s="12">
        <v>18.21</v>
      </c>
      <c r="H166" s="6" t="s">
        <v>110</v>
      </c>
      <c r="I166" s="4" t="s">
        <v>111</v>
      </c>
      <c r="J166" s="47">
        <v>1</v>
      </c>
      <c r="K166" s="70"/>
      <c r="L166" s="70"/>
      <c r="M166" s="70" t="s">
        <v>77</v>
      </c>
      <c r="N166" s="70"/>
      <c r="O166" s="70"/>
      <c r="P166" s="21"/>
    </row>
    <row r="167" spans="1:16" x14ac:dyDescent="0.25">
      <c r="A167" s="5" t="s">
        <v>131</v>
      </c>
      <c r="B167" s="14">
        <v>163</v>
      </c>
      <c r="C167" s="132">
        <v>163</v>
      </c>
      <c r="D167" s="124"/>
      <c r="E167" s="5" t="s">
        <v>117</v>
      </c>
      <c r="F167" s="6" t="s">
        <v>93</v>
      </c>
      <c r="G167" s="12">
        <v>17.190000000000001</v>
      </c>
      <c r="H167" s="6" t="s">
        <v>110</v>
      </c>
      <c r="I167" s="4" t="s">
        <v>111</v>
      </c>
      <c r="J167" s="47">
        <v>1</v>
      </c>
      <c r="K167" s="70"/>
      <c r="L167" s="70"/>
      <c r="M167" s="70" t="s">
        <v>77</v>
      </c>
      <c r="N167" s="70"/>
      <c r="O167" s="70"/>
      <c r="P167" s="21"/>
    </row>
    <row r="168" spans="1:16" x14ac:dyDescent="0.25">
      <c r="A168" s="5" t="s">
        <v>131</v>
      </c>
      <c r="B168" s="14">
        <v>164</v>
      </c>
      <c r="C168" s="132">
        <v>164</v>
      </c>
      <c r="D168" s="124"/>
      <c r="E168" s="5" t="s">
        <v>117</v>
      </c>
      <c r="F168" s="6" t="s">
        <v>118</v>
      </c>
      <c r="G168" s="12">
        <v>17.600000000000001</v>
      </c>
      <c r="H168" s="6" t="s">
        <v>110</v>
      </c>
      <c r="I168" s="4" t="s">
        <v>111</v>
      </c>
      <c r="J168" s="47">
        <v>1</v>
      </c>
      <c r="K168" s="70"/>
      <c r="L168" s="70"/>
      <c r="M168" s="70" t="s">
        <v>77</v>
      </c>
      <c r="N168" s="70"/>
      <c r="O168" s="70"/>
      <c r="P168" s="21"/>
    </row>
    <row r="169" spans="1:16" x14ac:dyDescent="0.25">
      <c r="A169" s="5" t="s">
        <v>131</v>
      </c>
      <c r="B169" s="14">
        <v>165</v>
      </c>
      <c r="C169" s="132">
        <v>165</v>
      </c>
      <c r="D169" s="124"/>
      <c r="E169" s="5" t="s">
        <v>117</v>
      </c>
      <c r="F169" s="6" t="s">
        <v>93</v>
      </c>
      <c r="G169" s="12">
        <v>18.25</v>
      </c>
      <c r="H169" s="6" t="s">
        <v>110</v>
      </c>
      <c r="I169" s="4" t="s">
        <v>111</v>
      </c>
      <c r="J169" s="47">
        <v>1</v>
      </c>
      <c r="K169" s="70"/>
      <c r="L169" s="70"/>
      <c r="M169" s="70" t="s">
        <v>77</v>
      </c>
      <c r="N169" s="70"/>
      <c r="O169" s="70"/>
      <c r="P169" s="21"/>
    </row>
    <row r="170" spans="1:16" x14ac:dyDescent="0.25">
      <c r="A170" s="5" t="s">
        <v>131</v>
      </c>
      <c r="B170" s="14">
        <v>170</v>
      </c>
      <c r="C170" s="132">
        <v>170</v>
      </c>
      <c r="D170" s="124"/>
      <c r="E170" s="5" t="s">
        <v>148</v>
      </c>
      <c r="F170" s="6" t="s">
        <v>118</v>
      </c>
      <c r="G170" s="12">
        <v>11.83</v>
      </c>
      <c r="H170" s="6" t="s">
        <v>110</v>
      </c>
      <c r="I170" s="4" t="s">
        <v>111</v>
      </c>
      <c r="J170" s="47">
        <v>1</v>
      </c>
      <c r="K170" s="70"/>
      <c r="L170" s="70"/>
      <c r="M170" s="70" t="s">
        <v>77</v>
      </c>
      <c r="N170" s="70"/>
      <c r="O170" s="70"/>
      <c r="P170" s="21"/>
    </row>
    <row r="171" spans="1:16" x14ac:dyDescent="0.25">
      <c r="A171" s="5" t="s">
        <v>131</v>
      </c>
      <c r="B171" s="14" t="s">
        <v>149</v>
      </c>
      <c r="C171" s="14" t="s">
        <v>149</v>
      </c>
      <c r="D171" s="124"/>
      <c r="E171" s="5" t="s">
        <v>38</v>
      </c>
      <c r="F171" s="6" t="s">
        <v>93</v>
      </c>
      <c r="G171" s="12">
        <v>2</v>
      </c>
      <c r="H171" s="6" t="s">
        <v>40</v>
      </c>
      <c r="I171" s="4" t="s">
        <v>106</v>
      </c>
      <c r="J171" s="47">
        <v>0.25</v>
      </c>
      <c r="K171" s="383" t="s">
        <v>150</v>
      </c>
      <c r="L171" s="384"/>
      <c r="M171" s="384"/>
      <c r="N171" s="384"/>
      <c r="O171" s="385"/>
      <c r="P171" s="22"/>
    </row>
    <row r="172" spans="1:16" x14ac:dyDescent="0.25">
      <c r="A172" s="5" t="s">
        <v>131</v>
      </c>
      <c r="B172" s="14" t="s">
        <v>151</v>
      </c>
      <c r="C172" s="14" t="s">
        <v>151</v>
      </c>
      <c r="D172" s="124"/>
      <c r="E172" s="5" t="s">
        <v>152</v>
      </c>
      <c r="F172" s="6"/>
      <c r="G172" s="12">
        <v>3</v>
      </c>
      <c r="H172" s="6" t="s">
        <v>153</v>
      </c>
      <c r="I172" s="4" t="s">
        <v>106</v>
      </c>
      <c r="J172" s="47">
        <v>0.25</v>
      </c>
      <c r="K172" s="383" t="s">
        <v>150</v>
      </c>
      <c r="L172" s="384"/>
      <c r="M172" s="384"/>
      <c r="N172" s="384"/>
      <c r="O172" s="385"/>
      <c r="P172" s="21"/>
    </row>
    <row r="173" spans="1:16" x14ac:dyDescent="0.25">
      <c r="P173" s="23"/>
    </row>
    <row r="174" spans="1:16" x14ac:dyDescent="0.25">
      <c r="J174" s="44">
        <f>SUM(J4:J173)</f>
        <v>202.96300000000002</v>
      </c>
      <c r="P174" s="23"/>
    </row>
    <row r="175" spans="1:16" x14ac:dyDescent="0.25">
      <c r="P175" s="24"/>
    </row>
  </sheetData>
  <autoFilter ref="A2:P172">
    <filterColumn colId="10" showButton="0"/>
    <filterColumn colId="11" showButton="0"/>
    <filterColumn colId="12" showButton="0"/>
    <filterColumn colId="13" showButton="0"/>
  </autoFilter>
  <mergeCells count="57">
    <mergeCell ref="K125:O125"/>
    <mergeCell ref="K171:O171"/>
    <mergeCell ref="K172:O172"/>
    <mergeCell ref="K51:O51"/>
    <mergeCell ref="K52:O52"/>
    <mergeCell ref="K53:O53"/>
    <mergeCell ref="K70:O70"/>
    <mergeCell ref="K122:O122"/>
    <mergeCell ref="K124:O124"/>
    <mergeCell ref="K44:O44"/>
    <mergeCell ref="K46:O46"/>
    <mergeCell ref="K47:O47"/>
    <mergeCell ref="K48:O48"/>
    <mergeCell ref="K38:O38"/>
    <mergeCell ref="K39:O39"/>
    <mergeCell ref="K40:O40"/>
    <mergeCell ref="K41:O41"/>
    <mergeCell ref="K43:O43"/>
    <mergeCell ref="K17:O17"/>
    <mergeCell ref="K18:O18"/>
    <mergeCell ref="K19:O19"/>
    <mergeCell ref="K37:O37"/>
    <mergeCell ref="K36:O36"/>
    <mergeCell ref="K35:O35"/>
    <mergeCell ref="K34:O34"/>
    <mergeCell ref="K33:O33"/>
    <mergeCell ref="K29:O29"/>
    <mergeCell ref="K32:O32"/>
    <mergeCell ref="K31:O31"/>
    <mergeCell ref="K27:O27"/>
    <mergeCell ref="K30:O30"/>
    <mergeCell ref="K16:O16"/>
    <mergeCell ref="K28:O28"/>
    <mergeCell ref="K26:O26"/>
    <mergeCell ref="K25:O25"/>
    <mergeCell ref="K4:O4"/>
    <mergeCell ref="K5:O5"/>
    <mergeCell ref="K6:O6"/>
    <mergeCell ref="K7:O7"/>
    <mergeCell ref="K9:O9"/>
    <mergeCell ref="K10:O10"/>
    <mergeCell ref="K24:O24"/>
    <mergeCell ref="K11:O11"/>
    <mergeCell ref="K12:O12"/>
    <mergeCell ref="K13:O13"/>
    <mergeCell ref="K14:O14"/>
    <mergeCell ref="K15:O15"/>
    <mergeCell ref="P2:P3"/>
    <mergeCell ref="A2:A3"/>
    <mergeCell ref="B2:B3"/>
    <mergeCell ref="E2:E3"/>
    <mergeCell ref="F2:F3"/>
    <mergeCell ref="H2:H3"/>
    <mergeCell ref="I2:I3"/>
    <mergeCell ref="K2:O2"/>
    <mergeCell ref="G2:G3"/>
    <mergeCell ref="J2:J3"/>
  </mergeCells>
  <conditionalFormatting sqref="K173:O65539 K1:O3 K9">
    <cfRule type="cellIs" dxfId="66" priority="48" stopIfTrue="1" operator="equal">
      <formula>"x"</formula>
    </cfRule>
  </conditionalFormatting>
  <conditionalFormatting sqref="K38 K41">
    <cfRule type="cellIs" dxfId="65" priority="34" stopIfTrue="1" operator="equal">
      <formula>"x"</formula>
    </cfRule>
  </conditionalFormatting>
  <conditionalFormatting sqref="K171:K172">
    <cfRule type="cellIs" dxfId="64" priority="35" stopIfTrue="1" operator="equal">
      <formula>"x"</formula>
    </cfRule>
  </conditionalFormatting>
  <conditionalFormatting sqref="K12:K19">
    <cfRule type="cellIs" dxfId="63" priority="33" stopIfTrue="1" operator="equal">
      <formula>"x"</formula>
    </cfRule>
  </conditionalFormatting>
  <conditionalFormatting sqref="K37">
    <cfRule type="cellIs" dxfId="62" priority="32" stopIfTrue="1" operator="equal">
      <formula>"x"</formula>
    </cfRule>
  </conditionalFormatting>
  <conditionalFormatting sqref="K36">
    <cfRule type="cellIs" dxfId="61" priority="31" stopIfTrue="1" operator="equal">
      <formula>"x"</formula>
    </cfRule>
  </conditionalFormatting>
  <conditionalFormatting sqref="K35">
    <cfRule type="cellIs" dxfId="60" priority="30" stopIfTrue="1" operator="equal">
      <formula>"x"</formula>
    </cfRule>
  </conditionalFormatting>
  <conditionalFormatting sqref="K34">
    <cfRule type="cellIs" dxfId="59" priority="29" stopIfTrue="1" operator="equal">
      <formula>"x"</formula>
    </cfRule>
  </conditionalFormatting>
  <conditionalFormatting sqref="K31:K33">
    <cfRule type="cellIs" dxfId="58" priority="26" stopIfTrue="1" operator="equal">
      <formula>"x"</formula>
    </cfRule>
  </conditionalFormatting>
  <conditionalFormatting sqref="K28:K30">
    <cfRule type="cellIs" dxfId="57" priority="23" stopIfTrue="1" operator="equal">
      <formula>"x"</formula>
    </cfRule>
  </conditionalFormatting>
  <conditionalFormatting sqref="K27">
    <cfRule type="cellIs" dxfId="56" priority="22" stopIfTrue="1" operator="equal">
      <formula>"x"</formula>
    </cfRule>
  </conditionalFormatting>
  <conditionalFormatting sqref="K26">
    <cfRule type="cellIs" dxfId="55" priority="21" stopIfTrue="1" operator="equal">
      <formula>"x"</formula>
    </cfRule>
  </conditionalFormatting>
  <conditionalFormatting sqref="K25">
    <cfRule type="cellIs" dxfId="54" priority="20" stopIfTrue="1" operator="equal">
      <formula>"x"</formula>
    </cfRule>
  </conditionalFormatting>
  <conditionalFormatting sqref="K24">
    <cfRule type="cellIs" dxfId="53" priority="19" stopIfTrue="1" operator="equal">
      <formula>"x"</formula>
    </cfRule>
  </conditionalFormatting>
  <conditionalFormatting sqref="K39:K40">
    <cfRule type="cellIs" dxfId="52" priority="17" stopIfTrue="1" operator="equal">
      <formula>"x"</formula>
    </cfRule>
  </conditionalFormatting>
  <conditionalFormatting sqref="R14">
    <cfRule type="cellIs" dxfId="51" priority="1" stopIfTrue="1" operator="equal">
      <formula>"x"</formula>
    </cfRule>
  </conditionalFormatting>
  <printOptions horizontalCentered="1"/>
  <pageMargins left="0.39370078740157483" right="0.19685039370078741" top="0.98425196850393704" bottom="0.59055118110236227" header="0.39370078740157483" footer="0.19685039370078741"/>
  <pageSetup paperSize="9" scale="55" fitToHeight="4" orientation="portrait" r:id="rId1"/>
  <headerFooter>
    <oddHeader>&amp;L&amp;"Calibri,Fett"&amp;14Uni Erfurt, Nordhäuser Str. 63
Revierplan&amp;C&amp;"Arial,Fett"&amp;12Verwaltungsgebäude&amp;R&amp;G</oddHeader>
    <oddFooter>&amp;C&amp;P/&amp;N&amp;R&amp;"Calibri,Standard"&amp;8
Stand: &amp;D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showRuler="0" topLeftCell="A32" zoomScaleNormal="100" zoomScaleSheetLayoutView="100" workbookViewId="0">
      <selection sqref="A1:R62"/>
    </sheetView>
  </sheetViews>
  <sheetFormatPr baseColWidth="10" defaultColWidth="11.42578125" defaultRowHeight="15.75" x14ac:dyDescent="0.25"/>
  <cols>
    <col min="1" max="1" width="6.140625" style="13" customWidth="1"/>
    <col min="2" max="2" width="13.5703125" style="13" customWidth="1"/>
    <col min="3" max="3" width="9" style="3" hidden="1" customWidth="1"/>
    <col min="4" max="5" width="9" style="3" customWidth="1"/>
    <col min="6" max="6" width="34.140625" style="3" customWidth="1"/>
    <col min="7" max="7" width="7.28515625" style="1" customWidth="1"/>
    <col min="8" max="8" width="8" style="3" customWidth="1"/>
    <col min="9" max="9" width="6.5703125" style="11" customWidth="1"/>
    <col min="10" max="10" width="5.140625" style="2" customWidth="1"/>
    <col min="11" max="11" width="16.85546875" style="2" customWidth="1"/>
    <col min="12" max="16" width="5" style="11" customWidth="1"/>
    <col min="17" max="17" width="7.140625" style="11" customWidth="1"/>
    <col min="18" max="18" width="37.140625" style="323" customWidth="1"/>
    <col min="19" max="16384" width="11.42578125" style="1"/>
  </cols>
  <sheetData>
    <row r="1" spans="1:18" ht="12" customHeight="1" thickBot="1" x14ac:dyDescent="0.3"/>
    <row r="2" spans="1:18" ht="30.75" thickBot="1" x14ac:dyDescent="0.3">
      <c r="A2" s="357" t="s">
        <v>826</v>
      </c>
      <c r="B2" s="357" t="s">
        <v>827</v>
      </c>
      <c r="C2" s="359" t="s">
        <v>22</v>
      </c>
      <c r="D2" s="118" t="s">
        <v>984</v>
      </c>
      <c r="E2" s="119" t="s">
        <v>985</v>
      </c>
      <c r="F2" s="359" t="s">
        <v>23</v>
      </c>
      <c r="G2" s="359" t="s">
        <v>24</v>
      </c>
      <c r="H2" s="359" t="s">
        <v>25</v>
      </c>
      <c r="I2" s="361" t="s">
        <v>26</v>
      </c>
      <c r="J2" s="363" t="s">
        <v>27</v>
      </c>
      <c r="K2" s="368" t="s">
        <v>28</v>
      </c>
      <c r="L2" s="365" t="s">
        <v>29</v>
      </c>
      <c r="M2" s="366"/>
      <c r="N2" s="366"/>
      <c r="O2" s="366"/>
      <c r="P2" s="367"/>
      <c r="Q2" s="355" t="s">
        <v>30</v>
      </c>
    </row>
    <row r="3" spans="1:18" ht="16.5" thickBot="1" x14ac:dyDescent="0.3">
      <c r="A3" s="358"/>
      <c r="B3" s="358"/>
      <c r="C3" s="360"/>
      <c r="D3" s="120"/>
      <c r="E3" s="121"/>
      <c r="F3" s="360"/>
      <c r="G3" s="360"/>
      <c r="H3" s="360"/>
      <c r="I3" s="362"/>
      <c r="J3" s="364"/>
      <c r="K3" s="369"/>
      <c r="L3" s="10" t="s">
        <v>31</v>
      </c>
      <c r="M3" s="9" t="s">
        <v>32</v>
      </c>
      <c r="N3" s="9" t="s">
        <v>33</v>
      </c>
      <c r="O3" s="9" t="s">
        <v>34</v>
      </c>
      <c r="P3" s="8" t="s">
        <v>35</v>
      </c>
      <c r="Q3" s="356"/>
    </row>
    <row r="4" spans="1:18" x14ac:dyDescent="0.25">
      <c r="A4" s="172" t="s">
        <v>828</v>
      </c>
      <c r="B4" s="172" t="s">
        <v>115</v>
      </c>
      <c r="C4" s="14">
        <v>1</v>
      </c>
      <c r="D4" s="247">
        <v>1</v>
      </c>
      <c r="E4" s="243"/>
      <c r="F4" s="5" t="s">
        <v>59</v>
      </c>
      <c r="G4" s="6" t="s">
        <v>50</v>
      </c>
      <c r="H4" s="12">
        <v>4.4800000000000004</v>
      </c>
      <c r="I4" s="6" t="s">
        <v>61</v>
      </c>
      <c r="J4" s="4" t="s">
        <v>111</v>
      </c>
      <c r="K4" s="46">
        <v>1</v>
      </c>
      <c r="L4" s="70"/>
      <c r="M4" s="70" t="s">
        <v>77</v>
      </c>
      <c r="N4" s="70"/>
      <c r="O4" s="70"/>
      <c r="P4" s="70"/>
      <c r="Q4" s="6"/>
    </row>
    <row r="5" spans="1:18" x14ac:dyDescent="0.25">
      <c r="A5" s="5" t="s">
        <v>828</v>
      </c>
      <c r="B5" s="5" t="s">
        <v>115</v>
      </c>
      <c r="C5" s="14">
        <v>2</v>
      </c>
      <c r="D5" s="247">
        <v>2</v>
      </c>
      <c r="E5" s="243"/>
      <c r="F5" s="5" t="s">
        <v>121</v>
      </c>
      <c r="G5" s="6" t="s">
        <v>50</v>
      </c>
      <c r="H5" s="12">
        <v>5.16</v>
      </c>
      <c r="I5" s="6" t="s">
        <v>75</v>
      </c>
      <c r="J5" s="4" t="s">
        <v>122</v>
      </c>
      <c r="K5" s="46">
        <v>5</v>
      </c>
      <c r="L5" s="72" t="s">
        <v>77</v>
      </c>
      <c r="M5" s="72" t="s">
        <v>77</v>
      </c>
      <c r="N5" s="72" t="s">
        <v>77</v>
      </c>
      <c r="O5" s="72" t="s">
        <v>77</v>
      </c>
      <c r="P5" s="72" t="s">
        <v>77</v>
      </c>
      <c r="Q5" s="6"/>
    </row>
    <row r="6" spans="1:18" x14ac:dyDescent="0.25">
      <c r="A6" s="5" t="s">
        <v>828</v>
      </c>
      <c r="B6" s="5" t="s">
        <v>115</v>
      </c>
      <c r="C6" s="14">
        <v>3</v>
      </c>
      <c r="D6" s="247">
        <v>3</v>
      </c>
      <c r="E6" s="243"/>
      <c r="F6" s="5" t="s">
        <v>121</v>
      </c>
      <c r="G6" s="6" t="s">
        <v>50</v>
      </c>
      <c r="H6" s="12">
        <v>2.04</v>
      </c>
      <c r="I6" s="6" t="s">
        <v>75</v>
      </c>
      <c r="J6" s="4" t="s">
        <v>122</v>
      </c>
      <c r="K6" s="46">
        <v>5</v>
      </c>
      <c r="L6" s="72" t="s">
        <v>77</v>
      </c>
      <c r="M6" s="72" t="s">
        <v>77</v>
      </c>
      <c r="N6" s="72" t="s">
        <v>77</v>
      </c>
      <c r="O6" s="72" t="s">
        <v>77</v>
      </c>
      <c r="P6" s="72" t="s">
        <v>77</v>
      </c>
      <c r="Q6" s="6"/>
    </row>
    <row r="7" spans="1:18" x14ac:dyDescent="0.25">
      <c r="A7" s="5" t="s">
        <v>828</v>
      </c>
      <c r="B7" s="5" t="s">
        <v>115</v>
      </c>
      <c r="C7" s="14">
        <v>4</v>
      </c>
      <c r="D7" s="247">
        <v>4</v>
      </c>
      <c r="E7" s="243"/>
      <c r="F7" s="5" t="s">
        <v>121</v>
      </c>
      <c r="G7" s="6" t="s">
        <v>50</v>
      </c>
      <c r="H7" s="12">
        <v>7.88</v>
      </c>
      <c r="I7" s="6" t="s">
        <v>75</v>
      </c>
      <c r="J7" s="4" t="s">
        <v>122</v>
      </c>
      <c r="K7" s="46">
        <v>5</v>
      </c>
      <c r="L7" s="72" t="s">
        <v>77</v>
      </c>
      <c r="M7" s="72" t="s">
        <v>77</v>
      </c>
      <c r="N7" s="72" t="s">
        <v>77</v>
      </c>
      <c r="O7" s="72" t="s">
        <v>77</v>
      </c>
      <c r="P7" s="72" t="s">
        <v>77</v>
      </c>
      <c r="Q7" s="6"/>
    </row>
    <row r="8" spans="1:18" x14ac:dyDescent="0.25">
      <c r="A8" s="5" t="s">
        <v>828</v>
      </c>
      <c r="B8" s="5" t="s">
        <v>115</v>
      </c>
      <c r="C8" s="14">
        <v>5</v>
      </c>
      <c r="D8" s="247">
        <v>5</v>
      </c>
      <c r="E8" s="243"/>
      <c r="F8" s="5" t="s">
        <v>59</v>
      </c>
      <c r="G8" s="6" t="s">
        <v>50</v>
      </c>
      <c r="H8" s="12">
        <v>19.39</v>
      </c>
      <c r="I8" s="6" t="s">
        <v>61</v>
      </c>
      <c r="J8" s="4" t="s">
        <v>111</v>
      </c>
      <c r="K8" s="46">
        <v>1</v>
      </c>
      <c r="L8" s="70"/>
      <c r="M8" s="70" t="s">
        <v>77</v>
      </c>
      <c r="N8" s="70"/>
      <c r="O8" s="70"/>
      <c r="P8" s="70"/>
      <c r="Q8" s="6"/>
    </row>
    <row r="9" spans="1:18" ht="22.15" customHeight="1" x14ac:dyDescent="0.25">
      <c r="A9" s="5" t="s">
        <v>828</v>
      </c>
      <c r="B9" s="5" t="s">
        <v>115</v>
      </c>
      <c r="C9" s="14">
        <v>6</v>
      </c>
      <c r="D9" s="247">
        <v>6</v>
      </c>
      <c r="E9" s="243"/>
      <c r="F9" s="5" t="s">
        <v>829</v>
      </c>
      <c r="G9" s="6" t="s">
        <v>93</v>
      </c>
      <c r="H9" s="12">
        <v>55.11</v>
      </c>
      <c r="I9" s="6" t="s">
        <v>120</v>
      </c>
      <c r="J9" s="4" t="s">
        <v>116</v>
      </c>
      <c r="K9" s="174">
        <v>2</v>
      </c>
      <c r="L9" s="68"/>
      <c r="M9" s="68" t="s">
        <v>77</v>
      </c>
      <c r="N9" s="68"/>
      <c r="O9" s="68" t="s">
        <v>77</v>
      </c>
      <c r="P9" s="68"/>
      <c r="Q9" s="6"/>
      <c r="R9" s="324" t="s">
        <v>1023</v>
      </c>
    </row>
    <row r="10" spans="1:18" x14ac:dyDescent="0.25">
      <c r="A10" s="5" t="s">
        <v>828</v>
      </c>
      <c r="B10" s="5" t="s">
        <v>115</v>
      </c>
      <c r="C10" s="14">
        <v>7</v>
      </c>
      <c r="D10" s="247">
        <v>7</v>
      </c>
      <c r="E10" s="243"/>
      <c r="F10" s="5" t="s">
        <v>59</v>
      </c>
      <c r="G10" s="6" t="s">
        <v>50</v>
      </c>
      <c r="H10" s="12">
        <v>4.84</v>
      </c>
      <c r="I10" s="6" t="s">
        <v>61</v>
      </c>
      <c r="J10" s="4" t="s">
        <v>111</v>
      </c>
      <c r="K10" s="46">
        <v>1</v>
      </c>
      <c r="L10" s="70"/>
      <c r="M10" s="70" t="s">
        <v>77</v>
      </c>
      <c r="N10" s="70"/>
      <c r="O10" s="70"/>
      <c r="P10" s="70"/>
      <c r="Q10" s="6"/>
      <c r="R10" s="325"/>
    </row>
    <row r="11" spans="1:18" x14ac:dyDescent="0.25">
      <c r="A11" s="5" t="s">
        <v>828</v>
      </c>
      <c r="B11" s="5" t="s">
        <v>115</v>
      </c>
      <c r="C11" s="14">
        <v>8</v>
      </c>
      <c r="D11" s="247">
        <v>8</v>
      </c>
      <c r="E11" s="243"/>
      <c r="F11" s="5" t="s">
        <v>67</v>
      </c>
      <c r="G11" s="6" t="s">
        <v>50</v>
      </c>
      <c r="H11" s="12">
        <v>7.46</v>
      </c>
      <c r="I11" s="6" t="s">
        <v>69</v>
      </c>
      <c r="J11" s="4" t="s">
        <v>111</v>
      </c>
      <c r="K11" s="46">
        <v>1</v>
      </c>
      <c r="L11" s="70"/>
      <c r="M11" s="70" t="s">
        <v>77</v>
      </c>
      <c r="N11" s="70"/>
      <c r="O11" s="70"/>
      <c r="P11" s="70"/>
      <c r="Q11" s="6"/>
    </row>
    <row r="12" spans="1:18" x14ac:dyDescent="0.25">
      <c r="A12" s="5" t="s">
        <v>828</v>
      </c>
      <c r="B12" s="5" t="s">
        <v>115</v>
      </c>
      <c r="C12" s="14">
        <v>9</v>
      </c>
      <c r="D12" s="247">
        <v>9</v>
      </c>
      <c r="E12" s="243"/>
      <c r="F12" s="5" t="s">
        <v>59</v>
      </c>
      <c r="G12" s="6" t="s">
        <v>50</v>
      </c>
      <c r="H12" s="12">
        <v>1.62</v>
      </c>
      <c r="I12" s="6" t="s">
        <v>61</v>
      </c>
      <c r="J12" s="4" t="s">
        <v>111</v>
      </c>
      <c r="K12" s="46">
        <v>1</v>
      </c>
      <c r="L12" s="70"/>
      <c r="M12" s="70" t="s">
        <v>77</v>
      </c>
      <c r="N12" s="70"/>
      <c r="O12" s="70"/>
      <c r="P12" s="70"/>
      <c r="Q12" s="6"/>
    </row>
    <row r="13" spans="1:18" x14ac:dyDescent="0.25">
      <c r="A13" s="5" t="s">
        <v>828</v>
      </c>
      <c r="B13" s="5" t="s">
        <v>115</v>
      </c>
      <c r="C13" s="14">
        <v>10</v>
      </c>
      <c r="D13" s="252">
        <v>10</v>
      </c>
      <c r="E13" s="243"/>
      <c r="F13" s="5" t="s">
        <v>353</v>
      </c>
      <c r="G13" s="6" t="s">
        <v>803</v>
      </c>
      <c r="H13" s="12">
        <v>5.86</v>
      </c>
      <c r="I13" s="6" t="s">
        <v>40</v>
      </c>
      <c r="J13" s="4" t="s">
        <v>830</v>
      </c>
      <c r="K13" s="143">
        <v>1.9E-2</v>
      </c>
      <c r="L13" s="373" t="s">
        <v>779</v>
      </c>
      <c r="M13" s="374"/>
      <c r="N13" s="374"/>
      <c r="O13" s="374"/>
      <c r="P13" s="375"/>
      <c r="Q13" s="6"/>
      <c r="R13" s="325"/>
    </row>
    <row r="14" spans="1:18" x14ac:dyDescent="0.25">
      <c r="A14" s="5" t="s">
        <v>828</v>
      </c>
      <c r="B14" s="5" t="s">
        <v>115</v>
      </c>
      <c r="C14" s="14">
        <v>11</v>
      </c>
      <c r="D14" s="252">
        <v>11</v>
      </c>
      <c r="E14" s="243"/>
      <c r="F14" s="5" t="s">
        <v>255</v>
      </c>
      <c r="G14" s="6" t="s">
        <v>93</v>
      </c>
      <c r="H14" s="12">
        <v>48.79</v>
      </c>
      <c r="I14" s="6" t="s">
        <v>69</v>
      </c>
      <c r="J14" s="4" t="s">
        <v>111</v>
      </c>
      <c r="K14" s="46">
        <v>1</v>
      </c>
      <c r="L14" s="70"/>
      <c r="M14" s="70" t="s">
        <v>77</v>
      </c>
      <c r="N14" s="70"/>
      <c r="O14" s="70"/>
      <c r="P14" s="70"/>
      <c r="Q14" s="6"/>
      <c r="R14" s="325"/>
    </row>
    <row r="15" spans="1:18" x14ac:dyDescent="0.25">
      <c r="A15" s="5"/>
      <c r="B15" s="5"/>
      <c r="C15" s="14"/>
      <c r="D15" s="252"/>
      <c r="E15" s="243"/>
      <c r="F15" s="5"/>
      <c r="G15" s="6"/>
      <c r="H15" s="12"/>
      <c r="I15" s="6"/>
      <c r="J15" s="4"/>
      <c r="K15" s="234"/>
      <c r="L15" s="33"/>
      <c r="M15" s="33"/>
      <c r="N15" s="33"/>
      <c r="O15" s="33"/>
      <c r="P15" s="33"/>
      <c r="Q15" s="317"/>
      <c r="R15" s="326"/>
    </row>
    <row r="16" spans="1:18" x14ac:dyDescent="0.25">
      <c r="A16" s="5" t="s">
        <v>828</v>
      </c>
      <c r="B16" s="172" t="s">
        <v>831</v>
      </c>
      <c r="C16" s="14">
        <v>101</v>
      </c>
      <c r="D16" s="253">
        <v>101</v>
      </c>
      <c r="E16" s="243"/>
      <c r="F16" s="5" t="s">
        <v>67</v>
      </c>
      <c r="G16" s="6" t="s">
        <v>347</v>
      </c>
      <c r="H16" s="12">
        <v>14.93</v>
      </c>
      <c r="I16" s="6" t="s">
        <v>69</v>
      </c>
      <c r="J16" s="4" t="s">
        <v>111</v>
      </c>
      <c r="K16" s="46">
        <v>1</v>
      </c>
      <c r="L16" s="70"/>
      <c r="M16" s="70" t="s">
        <v>77</v>
      </c>
      <c r="N16" s="70"/>
      <c r="O16" s="70"/>
      <c r="P16" s="70"/>
      <c r="Q16" s="38"/>
      <c r="R16" s="325"/>
    </row>
    <row r="17" spans="1:19" x14ac:dyDescent="0.25">
      <c r="A17" s="5" t="s">
        <v>828</v>
      </c>
      <c r="B17" s="5" t="s">
        <v>831</v>
      </c>
      <c r="C17" s="14">
        <v>9901</v>
      </c>
      <c r="D17" s="177">
        <v>9901</v>
      </c>
      <c r="E17" s="243"/>
      <c r="F17" s="5" t="s">
        <v>67</v>
      </c>
      <c r="G17" s="6" t="s">
        <v>347</v>
      </c>
      <c r="H17" s="12">
        <v>14.93</v>
      </c>
      <c r="I17" s="6" t="s">
        <v>69</v>
      </c>
      <c r="J17" s="4" t="s">
        <v>111</v>
      </c>
      <c r="K17" s="143">
        <v>1</v>
      </c>
      <c r="L17" s="70"/>
      <c r="M17" s="70" t="s">
        <v>77</v>
      </c>
      <c r="N17" s="70"/>
      <c r="O17" s="70"/>
      <c r="P17" s="70"/>
      <c r="Q17" s="38"/>
      <c r="R17" s="325"/>
    </row>
    <row r="18" spans="1:19" ht="19.5" x14ac:dyDescent="0.25">
      <c r="A18" s="5" t="s">
        <v>828</v>
      </c>
      <c r="B18" s="5" t="s">
        <v>831</v>
      </c>
      <c r="C18" s="14">
        <v>9902</v>
      </c>
      <c r="D18" s="177">
        <v>9902</v>
      </c>
      <c r="E18" s="243"/>
      <c r="F18" s="5" t="s">
        <v>832</v>
      </c>
      <c r="G18" s="6" t="s">
        <v>118</v>
      </c>
      <c r="H18" s="12">
        <v>57.91</v>
      </c>
      <c r="I18" s="6" t="s">
        <v>120</v>
      </c>
      <c r="J18" s="4" t="s">
        <v>116</v>
      </c>
      <c r="K18" s="50">
        <v>2</v>
      </c>
      <c r="L18" s="68"/>
      <c r="M18" s="68" t="s">
        <v>77</v>
      </c>
      <c r="N18" s="68"/>
      <c r="O18" s="68" t="s">
        <v>77</v>
      </c>
      <c r="P18" s="68"/>
      <c r="Q18" s="38"/>
      <c r="R18" s="324" t="s">
        <v>1023</v>
      </c>
    </row>
    <row r="19" spans="1:19" x14ac:dyDescent="0.25">
      <c r="A19" s="5"/>
      <c r="B19" s="5"/>
      <c r="C19" s="14"/>
      <c r="D19" s="177"/>
      <c r="E19" s="243"/>
      <c r="F19" s="5"/>
      <c r="G19" s="6"/>
      <c r="H19" s="31"/>
      <c r="I19" s="30"/>
      <c r="J19" s="33"/>
      <c r="K19" s="30">
        <f>SUM(K4:K18)</f>
        <v>27.018999999999998</v>
      </c>
      <c r="L19" s="33"/>
      <c r="M19" s="33"/>
      <c r="N19" s="33"/>
      <c r="O19" s="33"/>
      <c r="P19" s="33"/>
      <c r="Q19" s="318"/>
      <c r="R19" s="326"/>
      <c r="S19" s="32"/>
    </row>
    <row r="20" spans="1:19" x14ac:dyDescent="0.25">
      <c r="A20" s="5"/>
      <c r="B20" s="172" t="s">
        <v>1024</v>
      </c>
      <c r="C20" s="14"/>
      <c r="D20" s="314"/>
      <c r="E20" s="243"/>
      <c r="F20" s="5"/>
      <c r="G20" s="6"/>
      <c r="H20" s="31"/>
      <c r="I20" s="30"/>
      <c r="J20" s="33"/>
      <c r="K20" s="4"/>
      <c r="L20" s="33"/>
      <c r="M20" s="33"/>
      <c r="N20" s="33"/>
      <c r="O20" s="33"/>
      <c r="P20" s="33"/>
      <c r="Q20" s="318"/>
      <c r="R20" s="326"/>
      <c r="S20" s="32"/>
    </row>
    <row r="21" spans="1:19" x14ac:dyDescent="0.25">
      <c r="A21" s="172" t="s">
        <v>833</v>
      </c>
      <c r="B21" s="5">
        <v>-3</v>
      </c>
      <c r="C21" s="14" t="s">
        <v>834</v>
      </c>
      <c r="D21" s="177">
        <v>-302</v>
      </c>
      <c r="E21" s="177" t="s">
        <v>834</v>
      </c>
      <c r="F21" s="5" t="s">
        <v>835</v>
      </c>
      <c r="G21" s="6" t="s">
        <v>68</v>
      </c>
      <c r="H21" s="12">
        <v>11.88</v>
      </c>
      <c r="I21" s="6" t="s">
        <v>40</v>
      </c>
      <c r="J21" s="4" t="s">
        <v>111</v>
      </c>
      <c r="K21" s="143">
        <v>1</v>
      </c>
      <c r="L21" s="70"/>
      <c r="M21" s="70"/>
      <c r="N21" s="70"/>
      <c r="O21" s="70"/>
      <c r="P21" s="70" t="s">
        <v>77</v>
      </c>
      <c r="Q21" s="6"/>
      <c r="R21" s="325"/>
    </row>
    <row r="22" spans="1:19" x14ac:dyDescent="0.25">
      <c r="A22" s="5" t="s">
        <v>833</v>
      </c>
      <c r="B22" s="5">
        <v>-3</v>
      </c>
      <c r="C22" s="14" t="s">
        <v>834</v>
      </c>
      <c r="D22" s="177">
        <v>-301</v>
      </c>
      <c r="E22" s="177" t="s">
        <v>834</v>
      </c>
      <c r="F22" s="5" t="s">
        <v>59</v>
      </c>
      <c r="G22" s="6" t="s">
        <v>68</v>
      </c>
      <c r="H22" s="12">
        <v>19.13</v>
      </c>
      <c r="I22" s="6" t="s">
        <v>69</v>
      </c>
      <c r="J22" s="4" t="s">
        <v>111</v>
      </c>
      <c r="K22" s="46">
        <v>1</v>
      </c>
      <c r="L22" s="70"/>
      <c r="M22" s="70"/>
      <c r="N22" s="70"/>
      <c r="O22" s="70"/>
      <c r="P22" s="70" t="s">
        <v>77</v>
      </c>
      <c r="Q22" s="6"/>
      <c r="R22" s="325"/>
    </row>
    <row r="23" spans="1:19" x14ac:dyDescent="0.25">
      <c r="A23" s="172"/>
      <c r="B23" s="172" t="s">
        <v>1030</v>
      </c>
      <c r="C23" s="14"/>
      <c r="D23" s="177"/>
      <c r="E23" s="177"/>
      <c r="F23" s="5"/>
      <c r="G23" s="6"/>
      <c r="H23" s="12"/>
      <c r="I23" s="6"/>
      <c r="J23" s="4"/>
      <c r="K23" s="234"/>
      <c r="L23" s="33"/>
      <c r="M23" s="33"/>
      <c r="N23" s="33"/>
      <c r="O23" s="33"/>
      <c r="P23" s="33"/>
      <c r="Q23" s="30"/>
      <c r="R23" s="325"/>
    </row>
    <row r="24" spans="1:19" x14ac:dyDescent="0.25">
      <c r="A24" s="5" t="s">
        <v>833</v>
      </c>
      <c r="B24" s="5">
        <v>-2</v>
      </c>
      <c r="C24" s="14"/>
      <c r="D24" s="177">
        <v>-205</v>
      </c>
      <c r="E24" s="177" t="s">
        <v>149</v>
      </c>
      <c r="F24" s="5" t="s">
        <v>67</v>
      </c>
      <c r="G24" s="6" t="s">
        <v>449</v>
      </c>
      <c r="H24" s="12">
        <v>21.56</v>
      </c>
      <c r="I24" s="6" t="s">
        <v>69</v>
      </c>
      <c r="J24" s="4" t="s">
        <v>111</v>
      </c>
      <c r="K24" s="46">
        <v>1</v>
      </c>
      <c r="L24" s="70"/>
      <c r="M24" s="70"/>
      <c r="N24" s="70"/>
      <c r="O24" s="70"/>
      <c r="P24" s="70" t="s">
        <v>77</v>
      </c>
      <c r="Q24" s="6"/>
      <c r="R24" s="325"/>
    </row>
    <row r="25" spans="1:19" x14ac:dyDescent="0.25">
      <c r="A25" s="5" t="s">
        <v>833</v>
      </c>
      <c r="B25" s="5">
        <v>-2</v>
      </c>
      <c r="C25" s="14" t="s">
        <v>836</v>
      </c>
      <c r="D25" s="177">
        <v>-204</v>
      </c>
      <c r="E25" s="177" t="s">
        <v>836</v>
      </c>
      <c r="F25" s="5" t="s">
        <v>255</v>
      </c>
      <c r="G25" s="6" t="s">
        <v>803</v>
      </c>
      <c r="H25" s="12">
        <v>19.84</v>
      </c>
      <c r="I25" s="6" t="s">
        <v>110</v>
      </c>
      <c r="J25" s="4" t="s">
        <v>111</v>
      </c>
      <c r="K25" s="46">
        <v>1</v>
      </c>
      <c r="L25" s="70"/>
      <c r="M25" s="70"/>
      <c r="N25" s="70" t="s">
        <v>77</v>
      </c>
      <c r="O25" s="70"/>
      <c r="P25" s="70"/>
      <c r="Q25" s="6"/>
      <c r="R25" s="325"/>
    </row>
    <row r="26" spans="1:19" x14ac:dyDescent="0.25">
      <c r="A26" s="5" t="s">
        <v>833</v>
      </c>
      <c r="B26" s="5">
        <v>-2</v>
      </c>
      <c r="C26" s="14" t="s">
        <v>837</v>
      </c>
      <c r="D26" s="177">
        <v>-203</v>
      </c>
      <c r="E26" s="177" t="s">
        <v>837</v>
      </c>
      <c r="F26" s="5" t="s">
        <v>114</v>
      </c>
      <c r="G26" s="6" t="s">
        <v>803</v>
      </c>
      <c r="H26" s="12">
        <v>9.6999999999999993</v>
      </c>
      <c r="I26" s="6" t="s">
        <v>110</v>
      </c>
      <c r="J26" s="4">
        <v>0</v>
      </c>
      <c r="K26" s="46">
        <v>0</v>
      </c>
      <c r="L26" s="4"/>
      <c r="M26" s="4"/>
      <c r="N26" s="4"/>
      <c r="O26" s="4"/>
      <c r="P26" s="4"/>
      <c r="Q26" s="6"/>
      <c r="R26" s="325"/>
    </row>
    <row r="27" spans="1:19" x14ac:dyDescent="0.25">
      <c r="A27" s="5" t="s">
        <v>833</v>
      </c>
      <c r="B27" s="5">
        <v>-2</v>
      </c>
      <c r="C27" s="14" t="s">
        <v>838</v>
      </c>
      <c r="D27" s="177">
        <v>-202</v>
      </c>
      <c r="E27" s="177" t="s">
        <v>838</v>
      </c>
      <c r="F27" s="5" t="s">
        <v>121</v>
      </c>
      <c r="G27" s="6" t="s">
        <v>50</v>
      </c>
      <c r="H27" s="12">
        <v>2.06</v>
      </c>
      <c r="I27" s="6" t="s">
        <v>75</v>
      </c>
      <c r="J27" s="4" t="s">
        <v>111</v>
      </c>
      <c r="K27" s="46">
        <v>1</v>
      </c>
      <c r="L27" s="70"/>
      <c r="M27" s="70"/>
      <c r="N27" s="70" t="s">
        <v>77</v>
      </c>
      <c r="O27" s="70"/>
      <c r="P27" s="70"/>
      <c r="Q27" s="6"/>
      <c r="R27" s="325"/>
    </row>
    <row r="28" spans="1:19" x14ac:dyDescent="0.25">
      <c r="A28" s="5" t="s">
        <v>833</v>
      </c>
      <c r="B28" s="5">
        <v>-2</v>
      </c>
      <c r="C28" s="14" t="s">
        <v>839</v>
      </c>
      <c r="D28" s="177">
        <v>-201</v>
      </c>
      <c r="E28" s="177" t="s">
        <v>839</v>
      </c>
      <c r="F28" s="5" t="s">
        <v>59</v>
      </c>
      <c r="G28" s="6" t="s">
        <v>803</v>
      </c>
      <c r="H28" s="12">
        <v>2.14</v>
      </c>
      <c r="I28" s="6" t="s">
        <v>61</v>
      </c>
      <c r="J28" s="4" t="s">
        <v>111</v>
      </c>
      <c r="K28" s="46">
        <v>1</v>
      </c>
      <c r="L28" s="70"/>
      <c r="M28" s="70"/>
      <c r="N28" s="70" t="s">
        <v>77</v>
      </c>
      <c r="O28" s="70"/>
      <c r="P28" s="70"/>
      <c r="Q28" s="30"/>
      <c r="R28" s="326"/>
    </row>
    <row r="29" spans="1:19" x14ac:dyDescent="0.25">
      <c r="A29" s="172"/>
      <c r="B29" s="172" t="s">
        <v>1029</v>
      </c>
      <c r="C29" s="14"/>
      <c r="D29" s="177"/>
      <c r="E29" s="177"/>
      <c r="F29" s="5"/>
      <c r="G29" s="6"/>
      <c r="H29" s="12"/>
      <c r="I29" s="6"/>
      <c r="J29" s="4"/>
      <c r="K29" s="234"/>
      <c r="L29" s="33"/>
      <c r="M29" s="33"/>
      <c r="N29" s="33"/>
      <c r="O29" s="33"/>
      <c r="P29" s="33"/>
      <c r="Q29" s="30"/>
      <c r="R29" s="326"/>
    </row>
    <row r="30" spans="1:19" x14ac:dyDescent="0.25">
      <c r="A30" s="5" t="s">
        <v>833</v>
      </c>
      <c r="B30" s="5">
        <v>-1</v>
      </c>
      <c r="C30" s="14" t="s">
        <v>149</v>
      </c>
      <c r="D30" s="177">
        <v>-103</v>
      </c>
      <c r="E30" s="177" t="s">
        <v>149</v>
      </c>
      <c r="F30" s="5" t="s">
        <v>67</v>
      </c>
      <c r="G30" s="6" t="s">
        <v>449</v>
      </c>
      <c r="H30" s="12">
        <v>22.43</v>
      </c>
      <c r="I30" s="6" t="s">
        <v>69</v>
      </c>
      <c r="J30" s="4" t="s">
        <v>111</v>
      </c>
      <c r="K30" s="46">
        <v>1</v>
      </c>
      <c r="L30" s="70"/>
      <c r="M30" s="70"/>
      <c r="N30" s="70"/>
      <c r="O30" s="70"/>
      <c r="P30" s="70" t="s">
        <v>77</v>
      </c>
      <c r="Q30" s="6"/>
      <c r="R30" s="325"/>
    </row>
    <row r="31" spans="1:19" x14ac:dyDescent="0.25">
      <c r="A31" s="5" t="s">
        <v>833</v>
      </c>
      <c r="B31" s="5">
        <v>-1</v>
      </c>
      <c r="C31" s="14" t="s">
        <v>840</v>
      </c>
      <c r="D31" s="281">
        <v>-102</v>
      </c>
      <c r="E31" s="281" t="s">
        <v>840</v>
      </c>
      <c r="F31" s="5" t="s">
        <v>255</v>
      </c>
      <c r="G31" s="6" t="s">
        <v>803</v>
      </c>
      <c r="H31" s="12">
        <v>18.05</v>
      </c>
      <c r="I31" s="6" t="s">
        <v>110</v>
      </c>
      <c r="J31" s="4" t="s">
        <v>111</v>
      </c>
      <c r="K31" s="109">
        <v>1</v>
      </c>
      <c r="L31" s="70"/>
      <c r="M31" s="70"/>
      <c r="N31" s="70"/>
      <c r="O31" s="70" t="s">
        <v>77</v>
      </c>
      <c r="P31" s="70"/>
      <c r="Q31" s="6"/>
      <c r="R31" s="325"/>
    </row>
    <row r="32" spans="1:19" x14ac:dyDescent="0.25">
      <c r="A32" s="5" t="s">
        <v>833</v>
      </c>
      <c r="B32" s="5">
        <v>-1</v>
      </c>
      <c r="C32" s="14" t="s">
        <v>841</v>
      </c>
      <c r="D32" s="177">
        <v>-101</v>
      </c>
      <c r="E32" s="177" t="s">
        <v>841</v>
      </c>
      <c r="F32" s="5" t="s">
        <v>255</v>
      </c>
      <c r="G32" s="6" t="s">
        <v>803</v>
      </c>
      <c r="H32" s="12">
        <v>18.059999999999999</v>
      </c>
      <c r="I32" s="6" t="s">
        <v>110</v>
      </c>
      <c r="J32" s="4" t="s">
        <v>111</v>
      </c>
      <c r="K32" s="46">
        <v>1</v>
      </c>
      <c r="L32" s="70"/>
      <c r="M32" s="70"/>
      <c r="N32" s="70"/>
      <c r="O32" s="70" t="s">
        <v>77</v>
      </c>
      <c r="P32" s="70"/>
      <c r="Q32" s="6"/>
      <c r="R32" s="325"/>
    </row>
    <row r="33" spans="1:18" x14ac:dyDescent="0.25">
      <c r="A33" s="243"/>
      <c r="B33" s="243" t="s">
        <v>1025</v>
      </c>
      <c r="C33" s="14"/>
      <c r="D33" s="177"/>
      <c r="E33" s="177"/>
      <c r="F33" s="5"/>
      <c r="G33" s="6"/>
      <c r="H33" s="12"/>
      <c r="I33" s="6"/>
      <c r="J33" s="33"/>
      <c r="K33" s="234"/>
      <c r="L33" s="33"/>
      <c r="M33" s="33"/>
      <c r="N33" s="33"/>
      <c r="O33" s="33"/>
      <c r="P33" s="33"/>
      <c r="Q33" s="30"/>
      <c r="R33" s="326"/>
    </row>
    <row r="34" spans="1:18" x14ac:dyDescent="0.25">
      <c r="A34" s="5" t="s">
        <v>833</v>
      </c>
      <c r="B34" s="5">
        <v>0</v>
      </c>
      <c r="C34" s="14" t="s">
        <v>842</v>
      </c>
      <c r="D34" s="247">
        <v>1</v>
      </c>
      <c r="E34" s="177" t="s">
        <v>842</v>
      </c>
      <c r="F34" s="5" t="s">
        <v>59</v>
      </c>
      <c r="G34" s="6" t="s">
        <v>803</v>
      </c>
      <c r="H34" s="12">
        <v>6.35</v>
      </c>
      <c r="I34" s="6" t="s">
        <v>61</v>
      </c>
      <c r="J34" s="4" t="s">
        <v>111</v>
      </c>
      <c r="K34" s="143">
        <v>1</v>
      </c>
      <c r="L34" s="70"/>
      <c r="M34" s="70"/>
      <c r="N34" s="70" t="s">
        <v>77</v>
      </c>
      <c r="O34" s="70"/>
      <c r="P34" s="70"/>
      <c r="Q34" s="6"/>
      <c r="R34" s="325"/>
    </row>
    <row r="35" spans="1:18" x14ac:dyDescent="0.25">
      <c r="A35" s="5" t="s">
        <v>833</v>
      </c>
      <c r="B35" s="5">
        <v>0</v>
      </c>
      <c r="C35" s="14" t="s">
        <v>843</v>
      </c>
      <c r="D35" s="247">
        <v>2</v>
      </c>
      <c r="E35" s="177" t="s">
        <v>843</v>
      </c>
      <c r="F35" s="5" t="s">
        <v>139</v>
      </c>
      <c r="G35" s="6" t="s">
        <v>50</v>
      </c>
      <c r="H35" s="12">
        <v>3.32</v>
      </c>
      <c r="I35" s="6" t="s">
        <v>140</v>
      </c>
      <c r="J35" s="4" t="s">
        <v>111</v>
      </c>
      <c r="K35" s="143">
        <v>1</v>
      </c>
      <c r="L35" s="70"/>
      <c r="M35" s="70"/>
      <c r="N35" s="70" t="s">
        <v>77</v>
      </c>
      <c r="O35" s="70"/>
      <c r="P35" s="70"/>
      <c r="Q35" s="6"/>
      <c r="R35" s="325"/>
    </row>
    <row r="36" spans="1:18" x14ac:dyDescent="0.25">
      <c r="A36" s="5" t="s">
        <v>833</v>
      </c>
      <c r="B36" s="5">
        <v>0</v>
      </c>
      <c r="C36" s="14" t="s">
        <v>844</v>
      </c>
      <c r="D36" s="247">
        <v>3</v>
      </c>
      <c r="E36" s="177" t="s">
        <v>844</v>
      </c>
      <c r="F36" s="5" t="s">
        <v>255</v>
      </c>
      <c r="G36" s="6" t="s">
        <v>803</v>
      </c>
      <c r="H36" s="12">
        <v>6.82</v>
      </c>
      <c r="I36" s="6" t="s">
        <v>110</v>
      </c>
      <c r="J36" s="4" t="s">
        <v>111</v>
      </c>
      <c r="K36" s="143">
        <v>1</v>
      </c>
      <c r="L36" s="70"/>
      <c r="M36" s="70"/>
      <c r="N36" s="70" t="s">
        <v>77</v>
      </c>
      <c r="O36" s="70"/>
      <c r="P36" s="70"/>
      <c r="Q36" s="6"/>
      <c r="R36" s="325"/>
    </row>
    <row r="37" spans="1:18" x14ac:dyDescent="0.25">
      <c r="A37" s="5" t="s">
        <v>833</v>
      </c>
      <c r="B37" s="5">
        <v>0</v>
      </c>
      <c r="C37" s="14" t="s">
        <v>845</v>
      </c>
      <c r="D37" s="247">
        <v>4</v>
      </c>
      <c r="E37" s="177" t="s">
        <v>845</v>
      </c>
      <c r="F37" s="5" t="s">
        <v>255</v>
      </c>
      <c r="G37" s="6" t="s">
        <v>803</v>
      </c>
      <c r="H37" s="12">
        <v>11.58</v>
      </c>
      <c r="I37" s="6" t="s">
        <v>110</v>
      </c>
      <c r="J37" s="4" t="s">
        <v>111</v>
      </c>
      <c r="K37" s="143">
        <v>1</v>
      </c>
      <c r="L37" s="70"/>
      <c r="M37" s="70"/>
      <c r="N37" s="70" t="s">
        <v>77</v>
      </c>
      <c r="O37" s="70"/>
      <c r="P37" s="70"/>
      <c r="Q37" s="6"/>
      <c r="R37" s="325"/>
    </row>
    <row r="38" spans="1:18" x14ac:dyDescent="0.25">
      <c r="A38" s="5" t="s">
        <v>833</v>
      </c>
      <c r="B38" s="5">
        <v>0</v>
      </c>
      <c r="C38" s="14" t="s">
        <v>846</v>
      </c>
      <c r="D38" s="247">
        <v>5</v>
      </c>
      <c r="E38" s="177" t="s">
        <v>846</v>
      </c>
      <c r="F38" s="5" t="s">
        <v>847</v>
      </c>
      <c r="G38" s="6" t="s">
        <v>803</v>
      </c>
      <c r="H38" s="12">
        <v>8.1300000000000008</v>
      </c>
      <c r="I38" s="6" t="s">
        <v>60</v>
      </c>
      <c r="J38" s="4" t="s">
        <v>111</v>
      </c>
      <c r="K38" s="143">
        <v>1</v>
      </c>
      <c r="L38" s="70"/>
      <c r="M38" s="70"/>
      <c r="N38" s="70" t="s">
        <v>77</v>
      </c>
      <c r="O38" s="70"/>
      <c r="P38" s="70"/>
      <c r="Q38" s="6"/>
      <c r="R38" s="325"/>
    </row>
    <row r="39" spans="1:18" x14ac:dyDescent="0.25">
      <c r="A39" s="5" t="s">
        <v>833</v>
      </c>
      <c r="B39" s="5">
        <v>0</v>
      </c>
      <c r="C39" s="14" t="s">
        <v>149</v>
      </c>
      <c r="D39" s="247">
        <v>6</v>
      </c>
      <c r="E39" s="177" t="s">
        <v>149</v>
      </c>
      <c r="F39" s="5" t="s">
        <v>67</v>
      </c>
      <c r="G39" s="6" t="s">
        <v>848</v>
      </c>
      <c r="H39" s="12">
        <v>22.84</v>
      </c>
      <c r="I39" s="6" t="s">
        <v>69</v>
      </c>
      <c r="J39" s="4" t="s">
        <v>111</v>
      </c>
      <c r="K39" s="143">
        <v>1</v>
      </c>
      <c r="L39" s="70"/>
      <c r="M39" s="70"/>
      <c r="N39" s="70"/>
      <c r="O39" s="70"/>
      <c r="P39" s="70" t="s">
        <v>77</v>
      </c>
      <c r="Q39" s="6"/>
      <c r="R39" s="325"/>
    </row>
    <row r="40" spans="1:18" x14ac:dyDescent="0.25">
      <c r="A40" s="5" t="s">
        <v>833</v>
      </c>
      <c r="B40" s="5">
        <v>0</v>
      </c>
      <c r="C40" s="14" t="s">
        <v>149</v>
      </c>
      <c r="D40" s="247">
        <v>7</v>
      </c>
      <c r="E40" s="177" t="s">
        <v>149</v>
      </c>
      <c r="F40" s="5" t="s">
        <v>849</v>
      </c>
      <c r="G40" s="6" t="s">
        <v>850</v>
      </c>
      <c r="H40" s="12">
        <v>53.5</v>
      </c>
      <c r="I40" s="6" t="s">
        <v>851</v>
      </c>
      <c r="J40" s="4" t="s">
        <v>111</v>
      </c>
      <c r="K40" s="50">
        <v>1</v>
      </c>
      <c r="L40" s="70" t="s">
        <v>77</v>
      </c>
      <c r="M40" s="70"/>
      <c r="N40" s="70"/>
      <c r="O40" s="70"/>
      <c r="P40" s="70"/>
      <c r="Q40" s="6"/>
      <c r="R40" s="325"/>
    </row>
    <row r="41" spans="1:18" ht="19.5" x14ac:dyDescent="0.25">
      <c r="A41" s="5" t="s">
        <v>833</v>
      </c>
      <c r="B41" s="19" t="s">
        <v>1028</v>
      </c>
      <c r="C41" s="14" t="s">
        <v>149</v>
      </c>
      <c r="D41" s="247">
        <v>8</v>
      </c>
      <c r="E41" s="177" t="s">
        <v>149</v>
      </c>
      <c r="F41" s="5" t="s">
        <v>852</v>
      </c>
      <c r="G41" s="6" t="s">
        <v>50</v>
      </c>
      <c r="H41" s="12">
        <v>154.71</v>
      </c>
      <c r="I41" s="6" t="s">
        <v>851</v>
      </c>
      <c r="J41" s="4" t="s">
        <v>116</v>
      </c>
      <c r="K41" s="209">
        <v>2</v>
      </c>
      <c r="L41" s="68"/>
      <c r="M41" s="68" t="s">
        <v>77</v>
      </c>
      <c r="N41" s="68"/>
      <c r="O41" s="68" t="s">
        <v>77</v>
      </c>
      <c r="P41" s="68"/>
      <c r="Q41" s="6"/>
      <c r="R41" s="324" t="s">
        <v>853</v>
      </c>
    </row>
    <row r="42" spans="1:18" x14ac:dyDescent="0.25">
      <c r="A42" s="243"/>
      <c r="B42" s="243" t="s">
        <v>1026</v>
      </c>
      <c r="C42" s="14"/>
      <c r="D42" s="247"/>
      <c r="E42" s="177"/>
      <c r="F42" s="5"/>
      <c r="G42" s="6"/>
      <c r="H42" s="12"/>
      <c r="I42" s="6"/>
      <c r="J42" s="4"/>
      <c r="K42" s="209"/>
      <c r="L42" s="33"/>
      <c r="M42" s="33"/>
      <c r="N42" s="33"/>
      <c r="O42" s="33"/>
      <c r="P42" s="33"/>
      <c r="Q42" s="30"/>
      <c r="R42" s="327"/>
    </row>
    <row r="43" spans="1:18" x14ac:dyDescent="0.25">
      <c r="A43" s="5" t="s">
        <v>833</v>
      </c>
      <c r="B43" s="19" t="s">
        <v>854</v>
      </c>
      <c r="C43" s="14" t="s">
        <v>855</v>
      </c>
      <c r="D43" s="253">
        <v>103</v>
      </c>
      <c r="E43" s="177" t="s">
        <v>855</v>
      </c>
      <c r="F43" s="5" t="s">
        <v>121</v>
      </c>
      <c r="G43" s="6" t="s">
        <v>50</v>
      </c>
      <c r="H43" s="12">
        <v>1.65</v>
      </c>
      <c r="I43" s="6" t="s">
        <v>75</v>
      </c>
      <c r="J43" s="4" t="s">
        <v>122</v>
      </c>
      <c r="K43" s="143">
        <v>5</v>
      </c>
      <c r="L43" s="72" t="s">
        <v>77</v>
      </c>
      <c r="M43" s="72" t="s">
        <v>77</v>
      </c>
      <c r="N43" s="72" t="s">
        <v>77</v>
      </c>
      <c r="O43" s="72" t="s">
        <v>77</v>
      </c>
      <c r="P43" s="72" t="s">
        <v>77</v>
      </c>
      <c r="Q43" s="6"/>
      <c r="R43" s="327"/>
    </row>
    <row r="44" spans="1:18" x14ac:dyDescent="0.25">
      <c r="A44" s="5" t="s">
        <v>833</v>
      </c>
      <c r="B44" s="19" t="s">
        <v>854</v>
      </c>
      <c r="C44" s="14" t="s">
        <v>856</v>
      </c>
      <c r="D44" s="253">
        <v>104</v>
      </c>
      <c r="E44" s="177" t="s">
        <v>856</v>
      </c>
      <c r="F44" s="5" t="s">
        <v>121</v>
      </c>
      <c r="G44" s="6" t="s">
        <v>50</v>
      </c>
      <c r="H44" s="12">
        <v>1.17</v>
      </c>
      <c r="I44" s="6" t="s">
        <v>75</v>
      </c>
      <c r="J44" s="4" t="s">
        <v>122</v>
      </c>
      <c r="K44" s="143">
        <v>5</v>
      </c>
      <c r="L44" s="72" t="s">
        <v>77</v>
      </c>
      <c r="M44" s="72" t="s">
        <v>77</v>
      </c>
      <c r="N44" s="72" t="s">
        <v>77</v>
      </c>
      <c r="O44" s="72" t="s">
        <v>77</v>
      </c>
      <c r="P44" s="72" t="s">
        <v>77</v>
      </c>
      <c r="Q44" s="6"/>
      <c r="R44" s="327"/>
    </row>
    <row r="45" spans="1:18" x14ac:dyDescent="0.25">
      <c r="A45" s="5" t="s">
        <v>833</v>
      </c>
      <c r="B45" s="19" t="s">
        <v>854</v>
      </c>
      <c r="C45" s="14" t="s">
        <v>857</v>
      </c>
      <c r="D45" s="253">
        <v>105</v>
      </c>
      <c r="E45" s="177" t="s">
        <v>857</v>
      </c>
      <c r="F45" s="5" t="s">
        <v>858</v>
      </c>
      <c r="G45" s="6" t="s">
        <v>803</v>
      </c>
      <c r="H45" s="12">
        <v>1.94</v>
      </c>
      <c r="I45" s="6" t="s">
        <v>110</v>
      </c>
      <c r="J45" s="4" t="s">
        <v>111</v>
      </c>
      <c r="K45" s="143">
        <v>1</v>
      </c>
      <c r="L45" s="70"/>
      <c r="M45" s="70"/>
      <c r="N45" s="70"/>
      <c r="O45" s="70"/>
      <c r="P45" s="70" t="s">
        <v>77</v>
      </c>
      <c r="Q45" s="6"/>
      <c r="R45" s="327"/>
    </row>
    <row r="46" spans="1:18" x14ac:dyDescent="0.25">
      <c r="A46" s="5" t="s">
        <v>833</v>
      </c>
      <c r="B46" s="19" t="s">
        <v>854</v>
      </c>
      <c r="C46" s="14" t="s">
        <v>859</v>
      </c>
      <c r="D46" s="253">
        <v>106</v>
      </c>
      <c r="E46" s="177" t="s">
        <v>859</v>
      </c>
      <c r="F46" s="5" t="s">
        <v>858</v>
      </c>
      <c r="G46" s="6" t="s">
        <v>803</v>
      </c>
      <c r="H46" s="12">
        <v>1.96</v>
      </c>
      <c r="I46" s="6" t="s">
        <v>110</v>
      </c>
      <c r="J46" s="4" t="s">
        <v>111</v>
      </c>
      <c r="K46" s="143">
        <v>1</v>
      </c>
      <c r="L46" s="70"/>
      <c r="M46" s="70"/>
      <c r="N46" s="70"/>
      <c r="O46" s="70"/>
      <c r="P46" s="70" t="s">
        <v>77</v>
      </c>
      <c r="Q46" s="6"/>
      <c r="R46" s="327"/>
    </row>
    <row r="47" spans="1:18" x14ac:dyDescent="0.25">
      <c r="A47" s="5" t="s">
        <v>833</v>
      </c>
      <c r="B47" s="19" t="s">
        <v>860</v>
      </c>
      <c r="C47" s="14" t="s">
        <v>149</v>
      </c>
      <c r="D47" s="253">
        <v>107</v>
      </c>
      <c r="E47" s="177" t="s">
        <v>149</v>
      </c>
      <c r="F47" s="5" t="s">
        <v>67</v>
      </c>
      <c r="G47" s="6" t="s">
        <v>347</v>
      </c>
      <c r="H47" s="12">
        <v>15.08</v>
      </c>
      <c r="I47" s="6" t="s">
        <v>69</v>
      </c>
      <c r="J47" s="4" t="s">
        <v>111</v>
      </c>
      <c r="K47" s="143">
        <v>1</v>
      </c>
      <c r="L47" s="70"/>
      <c r="M47" s="70"/>
      <c r="N47" s="70"/>
      <c r="O47" s="70"/>
      <c r="P47" s="70" t="s">
        <v>77</v>
      </c>
      <c r="Q47" s="6"/>
      <c r="R47" s="327"/>
    </row>
    <row r="48" spans="1:18" x14ac:dyDescent="0.25">
      <c r="A48" s="5"/>
      <c r="B48" s="243" t="s">
        <v>1027</v>
      </c>
      <c r="C48" s="14"/>
      <c r="D48" s="253"/>
      <c r="E48" s="177"/>
      <c r="F48" s="5"/>
      <c r="G48" s="6"/>
      <c r="H48" s="12"/>
      <c r="I48" s="6"/>
      <c r="J48" s="4"/>
      <c r="K48" s="321"/>
      <c r="L48" s="33"/>
      <c r="M48" s="33"/>
      <c r="N48" s="33"/>
      <c r="O48" s="33"/>
      <c r="P48" s="33"/>
      <c r="Q48" s="30"/>
      <c r="R48" s="327"/>
    </row>
    <row r="49" spans="1:18" ht="19.5" x14ac:dyDescent="0.25">
      <c r="A49" s="5" t="s">
        <v>833</v>
      </c>
      <c r="B49" s="19" t="s">
        <v>860</v>
      </c>
      <c r="C49" s="14" t="s">
        <v>861</v>
      </c>
      <c r="D49" s="253">
        <v>201</v>
      </c>
      <c r="E49" s="177" t="s">
        <v>861</v>
      </c>
      <c r="F49" s="5" t="s">
        <v>862</v>
      </c>
      <c r="G49" s="6" t="s">
        <v>93</v>
      </c>
      <c r="H49" s="12">
        <v>91.61</v>
      </c>
      <c r="I49" s="6" t="s">
        <v>851</v>
      </c>
      <c r="J49" s="4" t="s">
        <v>76</v>
      </c>
      <c r="K49" s="50">
        <v>3</v>
      </c>
      <c r="L49" s="69" t="s">
        <v>77</v>
      </c>
      <c r="M49" s="69"/>
      <c r="N49" s="69" t="s">
        <v>77</v>
      </c>
      <c r="O49" s="69"/>
      <c r="P49" s="69" t="s">
        <v>77</v>
      </c>
      <c r="Q49" s="6"/>
      <c r="R49" s="324" t="s">
        <v>866</v>
      </c>
    </row>
    <row r="50" spans="1:18" ht="19.5" x14ac:dyDescent="0.25">
      <c r="A50" s="5" t="s">
        <v>833</v>
      </c>
      <c r="B50" s="19" t="s">
        <v>860</v>
      </c>
      <c r="C50" s="14" t="s">
        <v>863</v>
      </c>
      <c r="D50" s="253">
        <v>202</v>
      </c>
      <c r="E50" s="177" t="s">
        <v>863</v>
      </c>
      <c r="F50" s="5" t="s">
        <v>864</v>
      </c>
      <c r="G50" s="6" t="s">
        <v>93</v>
      </c>
      <c r="H50" s="12">
        <v>79.48</v>
      </c>
      <c r="I50" s="6" t="s">
        <v>851</v>
      </c>
      <c r="J50" s="4" t="s">
        <v>76</v>
      </c>
      <c r="K50" s="50">
        <v>3</v>
      </c>
      <c r="L50" s="69" t="s">
        <v>77</v>
      </c>
      <c r="M50" s="69"/>
      <c r="N50" s="69" t="s">
        <v>77</v>
      </c>
      <c r="O50" s="69"/>
      <c r="P50" s="69" t="s">
        <v>77</v>
      </c>
      <c r="Q50" s="6"/>
      <c r="R50" s="324" t="s">
        <v>866</v>
      </c>
    </row>
    <row r="51" spans="1:18" x14ac:dyDescent="0.25">
      <c r="A51" s="5" t="s">
        <v>833</v>
      </c>
      <c r="B51" s="19" t="s">
        <v>860</v>
      </c>
      <c r="C51" s="14" t="s">
        <v>865</v>
      </c>
      <c r="D51" s="253">
        <v>204</v>
      </c>
      <c r="E51" s="177" t="s">
        <v>865</v>
      </c>
      <c r="F51" s="5" t="s">
        <v>132</v>
      </c>
      <c r="G51" s="6" t="s">
        <v>50</v>
      </c>
      <c r="H51" s="12">
        <v>4.66</v>
      </c>
      <c r="I51" s="6" t="s">
        <v>75</v>
      </c>
      <c r="J51" s="4" t="s">
        <v>122</v>
      </c>
      <c r="K51" s="143">
        <v>5</v>
      </c>
      <c r="L51" s="72" t="s">
        <v>77</v>
      </c>
      <c r="M51" s="72" t="s">
        <v>77</v>
      </c>
      <c r="N51" s="72" t="s">
        <v>77</v>
      </c>
      <c r="O51" s="72" t="s">
        <v>77</v>
      </c>
      <c r="P51" s="72" t="s">
        <v>77</v>
      </c>
      <c r="Q51" s="6"/>
      <c r="R51" s="327"/>
    </row>
    <row r="52" spans="1:18" x14ac:dyDescent="0.25">
      <c r="A52" s="5" t="s">
        <v>833</v>
      </c>
      <c r="B52" s="19" t="s">
        <v>860</v>
      </c>
      <c r="C52" s="14" t="s">
        <v>867</v>
      </c>
      <c r="D52" s="253">
        <v>205</v>
      </c>
      <c r="E52" s="177" t="s">
        <v>867</v>
      </c>
      <c r="F52" s="5" t="s">
        <v>121</v>
      </c>
      <c r="G52" s="6" t="s">
        <v>50</v>
      </c>
      <c r="H52" s="12">
        <v>6.91</v>
      </c>
      <c r="I52" s="6" t="s">
        <v>75</v>
      </c>
      <c r="J52" s="4" t="s">
        <v>122</v>
      </c>
      <c r="K52" s="143">
        <v>5</v>
      </c>
      <c r="L52" s="72" t="s">
        <v>77</v>
      </c>
      <c r="M52" s="72" t="s">
        <v>77</v>
      </c>
      <c r="N52" s="72" t="s">
        <v>77</v>
      </c>
      <c r="O52" s="72" t="s">
        <v>77</v>
      </c>
      <c r="P52" s="72" t="s">
        <v>77</v>
      </c>
      <c r="Q52" s="6"/>
      <c r="R52" s="327"/>
    </row>
    <row r="53" spans="1:18" x14ac:dyDescent="0.25">
      <c r="A53" s="5" t="s">
        <v>833</v>
      </c>
      <c r="B53" s="19" t="s">
        <v>860</v>
      </c>
      <c r="C53" s="14" t="s">
        <v>868</v>
      </c>
      <c r="D53" s="253">
        <v>206</v>
      </c>
      <c r="E53" s="177" t="s">
        <v>868</v>
      </c>
      <c r="F53" s="5" t="s">
        <v>132</v>
      </c>
      <c r="G53" s="6" t="s">
        <v>50</v>
      </c>
      <c r="H53" s="12">
        <v>3.07</v>
      </c>
      <c r="I53" s="6" t="s">
        <v>75</v>
      </c>
      <c r="J53" s="4" t="s">
        <v>122</v>
      </c>
      <c r="K53" s="143">
        <v>5</v>
      </c>
      <c r="L53" s="72" t="s">
        <v>77</v>
      </c>
      <c r="M53" s="72" t="s">
        <v>77</v>
      </c>
      <c r="N53" s="72" t="s">
        <v>77</v>
      </c>
      <c r="O53" s="72" t="s">
        <v>77</v>
      </c>
      <c r="P53" s="72" t="s">
        <v>77</v>
      </c>
      <c r="Q53" s="6"/>
      <c r="R53" s="327"/>
    </row>
    <row r="54" spans="1:18" x14ac:dyDescent="0.25">
      <c r="A54" s="5" t="s">
        <v>833</v>
      </c>
      <c r="B54" s="19" t="s">
        <v>860</v>
      </c>
      <c r="C54" s="14" t="s">
        <v>869</v>
      </c>
      <c r="D54" s="253">
        <v>207</v>
      </c>
      <c r="E54" s="177" t="s">
        <v>869</v>
      </c>
      <c r="F54" s="5" t="s">
        <v>121</v>
      </c>
      <c r="G54" s="6" t="s">
        <v>50</v>
      </c>
      <c r="H54" s="12">
        <v>7.75</v>
      </c>
      <c r="I54" s="6" t="s">
        <v>75</v>
      </c>
      <c r="J54" s="4" t="s">
        <v>122</v>
      </c>
      <c r="K54" s="143">
        <v>5</v>
      </c>
      <c r="L54" s="72" t="s">
        <v>77</v>
      </c>
      <c r="M54" s="72" t="s">
        <v>77</v>
      </c>
      <c r="N54" s="72" t="s">
        <v>77</v>
      </c>
      <c r="O54" s="72" t="s">
        <v>77</v>
      </c>
      <c r="P54" s="72" t="s">
        <v>77</v>
      </c>
      <c r="Q54" s="6"/>
      <c r="R54" s="327"/>
    </row>
    <row r="55" spans="1:18" x14ac:dyDescent="0.25">
      <c r="A55" s="5" t="s">
        <v>833</v>
      </c>
      <c r="B55" s="19" t="s">
        <v>860</v>
      </c>
      <c r="C55" s="14" t="s">
        <v>855</v>
      </c>
      <c r="D55" s="253">
        <v>208</v>
      </c>
      <c r="E55" s="177" t="s">
        <v>855</v>
      </c>
      <c r="F55" s="5" t="s">
        <v>59</v>
      </c>
      <c r="G55" s="6" t="s">
        <v>93</v>
      </c>
      <c r="H55" s="12">
        <v>71.84</v>
      </c>
      <c r="I55" s="6" t="s">
        <v>61</v>
      </c>
      <c r="J55" s="4" t="s">
        <v>111</v>
      </c>
      <c r="K55" s="143">
        <v>1</v>
      </c>
      <c r="L55" s="70" t="s">
        <v>77</v>
      </c>
      <c r="M55" s="70"/>
      <c r="N55" s="70"/>
      <c r="O55" s="70"/>
      <c r="P55" s="70"/>
      <c r="Q55" s="6"/>
      <c r="R55" s="327"/>
    </row>
    <row r="56" spans="1:18" x14ac:dyDescent="0.25">
      <c r="A56" s="5" t="s">
        <v>833</v>
      </c>
      <c r="B56" s="19" t="s">
        <v>860</v>
      </c>
      <c r="C56" s="14" t="s">
        <v>149</v>
      </c>
      <c r="D56" s="253">
        <v>209</v>
      </c>
      <c r="E56" s="177" t="s">
        <v>149</v>
      </c>
      <c r="F56" s="5" t="s">
        <v>137</v>
      </c>
      <c r="G56" s="6" t="s">
        <v>803</v>
      </c>
      <c r="H56" s="12">
        <v>51.07</v>
      </c>
      <c r="I56" s="6" t="s">
        <v>61</v>
      </c>
      <c r="J56" s="4" t="s">
        <v>111</v>
      </c>
      <c r="K56" s="143">
        <v>1</v>
      </c>
      <c r="L56" s="70" t="s">
        <v>77</v>
      </c>
      <c r="M56" s="70"/>
      <c r="N56" s="70"/>
      <c r="O56" s="70"/>
      <c r="P56" s="70"/>
      <c r="Q56" s="6"/>
      <c r="R56" s="327"/>
    </row>
    <row r="57" spans="1:18" x14ac:dyDescent="0.25">
      <c r="A57" s="5" t="s">
        <v>833</v>
      </c>
      <c r="B57" s="19" t="s">
        <v>860</v>
      </c>
      <c r="C57" s="14" t="s">
        <v>149</v>
      </c>
      <c r="D57" s="253">
        <v>212</v>
      </c>
      <c r="E57" s="177" t="s">
        <v>149</v>
      </c>
      <c r="F57" s="5" t="s">
        <v>353</v>
      </c>
      <c r="G57" s="6" t="s">
        <v>93</v>
      </c>
      <c r="H57" s="12">
        <v>1.5</v>
      </c>
      <c r="I57" s="6" t="s">
        <v>40</v>
      </c>
      <c r="J57" s="4" t="s">
        <v>51</v>
      </c>
      <c r="K57" s="143">
        <v>3.7999999999999999E-2</v>
      </c>
      <c r="L57" s="370" t="s">
        <v>870</v>
      </c>
      <c r="M57" s="371"/>
      <c r="N57" s="371"/>
      <c r="O57" s="371"/>
      <c r="P57" s="372"/>
      <c r="Q57" s="6"/>
      <c r="R57" s="327"/>
    </row>
    <row r="58" spans="1:18" x14ac:dyDescent="0.25">
      <c r="A58" s="5" t="s">
        <v>833</v>
      </c>
      <c r="B58" s="19" t="s">
        <v>860</v>
      </c>
      <c r="C58" s="14" t="s">
        <v>149</v>
      </c>
      <c r="D58" s="253">
        <v>213</v>
      </c>
      <c r="E58" s="177" t="s">
        <v>149</v>
      </c>
      <c r="F58" s="5" t="s">
        <v>59</v>
      </c>
      <c r="G58" s="6" t="s">
        <v>871</v>
      </c>
      <c r="H58" s="12">
        <v>6.21</v>
      </c>
      <c r="I58" s="6" t="s">
        <v>69</v>
      </c>
      <c r="J58" s="4" t="s">
        <v>116</v>
      </c>
      <c r="K58" s="143">
        <v>2</v>
      </c>
      <c r="L58" s="68"/>
      <c r="M58" s="68" t="s">
        <v>77</v>
      </c>
      <c r="N58" s="68"/>
      <c r="O58" s="68" t="s">
        <v>77</v>
      </c>
      <c r="P58" s="68"/>
      <c r="Q58" s="6"/>
      <c r="R58" s="327"/>
    </row>
    <row r="59" spans="1:18" ht="19.5" x14ac:dyDescent="0.25">
      <c r="A59" s="5" t="s">
        <v>833</v>
      </c>
      <c r="B59" s="19" t="s">
        <v>860</v>
      </c>
      <c r="C59" s="14" t="s">
        <v>149</v>
      </c>
      <c r="D59" s="253">
        <v>214</v>
      </c>
      <c r="E59" s="177" t="s">
        <v>149</v>
      </c>
      <c r="F59" s="5" t="s">
        <v>872</v>
      </c>
      <c r="G59" s="6" t="s">
        <v>172</v>
      </c>
      <c r="H59" s="12">
        <v>200.53</v>
      </c>
      <c r="I59" s="6" t="s">
        <v>851</v>
      </c>
      <c r="J59" s="4" t="s">
        <v>76</v>
      </c>
      <c r="K59" s="209">
        <v>3</v>
      </c>
      <c r="L59" s="69" t="s">
        <v>77</v>
      </c>
      <c r="M59" s="69"/>
      <c r="N59" s="69" t="s">
        <v>77</v>
      </c>
      <c r="O59" s="69"/>
      <c r="P59" s="69" t="s">
        <v>77</v>
      </c>
      <c r="Q59" s="6"/>
      <c r="R59" s="324" t="s">
        <v>874</v>
      </c>
    </row>
    <row r="60" spans="1:18" x14ac:dyDescent="0.25">
      <c r="A60" s="5" t="s">
        <v>833</v>
      </c>
      <c r="B60" s="19" t="s">
        <v>860</v>
      </c>
      <c r="C60" s="14" t="s">
        <v>149</v>
      </c>
      <c r="D60" s="253">
        <v>215</v>
      </c>
      <c r="E60" s="177" t="s">
        <v>149</v>
      </c>
      <c r="F60" s="5" t="s">
        <v>67</v>
      </c>
      <c r="G60" s="6" t="s">
        <v>873</v>
      </c>
      <c r="H60" s="12">
        <v>10.18</v>
      </c>
      <c r="I60" s="6" t="s">
        <v>69</v>
      </c>
      <c r="J60" s="4" t="s">
        <v>111</v>
      </c>
      <c r="K60" s="143">
        <v>1</v>
      </c>
      <c r="L60" s="70"/>
      <c r="M60" s="70"/>
      <c r="N60" s="70"/>
      <c r="O60" s="70" t="s">
        <v>77</v>
      </c>
      <c r="P60" s="70"/>
      <c r="Q60" s="6"/>
    </row>
    <row r="61" spans="1:18" x14ac:dyDescent="0.25">
      <c r="K61" s="11">
        <f>SUM(K21:K60)</f>
        <v>65.037999999999997</v>
      </c>
      <c r="Q61" s="6"/>
    </row>
  </sheetData>
  <autoFilter ref="B2:Q64">
    <filterColumn colId="10" showButton="0"/>
    <filterColumn colId="11" showButton="0"/>
    <filterColumn colId="12" showButton="0"/>
    <filterColumn colId="13" showButton="0"/>
  </autoFilter>
  <mergeCells count="13">
    <mergeCell ref="L13:P13"/>
    <mergeCell ref="L57:P57"/>
    <mergeCell ref="J2:J3"/>
    <mergeCell ref="L2:P2"/>
    <mergeCell ref="Q2:Q3"/>
    <mergeCell ref="K2:K3"/>
    <mergeCell ref="H2:H3"/>
    <mergeCell ref="I2:I3"/>
    <mergeCell ref="B2:B3"/>
    <mergeCell ref="A2:A3"/>
    <mergeCell ref="C2:C3"/>
    <mergeCell ref="F2:F3"/>
    <mergeCell ref="G2:G3"/>
  </mergeCells>
  <conditionalFormatting sqref="L1:P3 L61:P65544">
    <cfRule type="cellIs" dxfId="6" priority="9" stopIfTrue="1" operator="equal">
      <formula>"x"</formula>
    </cfRule>
  </conditionalFormatting>
  <printOptions horizontalCentered="1"/>
  <pageMargins left="0.39370078740157483" right="0.19685039370078741" top="0.98425196850393704" bottom="0.59055118110236227" header="0.39370078740157483" footer="0.19685039370078741"/>
  <pageSetup paperSize="9" scale="67" fitToHeight="4" orientation="portrait" r:id="rId1"/>
  <headerFooter>
    <oddHeader>&amp;L&amp;"Calibri,Fett"&amp;14Uni Erfurt, Domstr. 9 + 10
Revierplan&amp;C&amp;"Arial,Fett"&amp;12Domstraße 9 + 10&amp;R&amp;G</oddHeader>
    <oddFooter>&amp;C&amp;P/&amp;N&amp;R&amp;"Calibri,Standard"&amp;8
Stand: &amp;D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showRuler="0" zoomScaleNormal="100" zoomScaleSheetLayoutView="90" workbookViewId="0">
      <selection sqref="A1:P38"/>
    </sheetView>
  </sheetViews>
  <sheetFormatPr baseColWidth="10" defaultColWidth="11.42578125" defaultRowHeight="15.75" x14ac:dyDescent="0.25"/>
  <cols>
    <col min="1" max="1" width="6.140625" style="13" customWidth="1"/>
    <col min="2" max="2" width="9" style="3" hidden="1" customWidth="1"/>
    <col min="3" max="4" width="9" style="3" customWidth="1"/>
    <col min="5" max="5" width="21.5703125" style="3" customWidth="1"/>
    <col min="6" max="6" width="7.28515625" style="1" customWidth="1"/>
    <col min="7" max="7" width="8" style="3" customWidth="1"/>
    <col min="8" max="8" width="6.5703125" style="11" customWidth="1"/>
    <col min="9" max="9" width="5.140625" style="2" customWidth="1"/>
    <col min="10" max="10" width="19.42578125" style="2" customWidth="1"/>
    <col min="11" max="14" width="5" style="11" customWidth="1"/>
    <col min="15" max="15" width="5.140625" style="11" customWidth="1"/>
    <col min="16" max="16" width="7.140625" style="11" customWidth="1"/>
    <col min="17" max="16384" width="11.42578125" style="1"/>
  </cols>
  <sheetData>
    <row r="1" spans="1:17" ht="12" customHeight="1" thickBot="1" x14ac:dyDescent="0.3"/>
    <row r="2" spans="1:17" ht="30.75" thickBot="1" x14ac:dyDescent="0.3">
      <c r="A2" s="357" t="s">
        <v>21</v>
      </c>
      <c r="B2" s="359" t="s">
        <v>22</v>
      </c>
      <c r="C2" s="118" t="s">
        <v>984</v>
      </c>
      <c r="D2" s="328" t="s">
        <v>985</v>
      </c>
      <c r="E2" s="355" t="s">
        <v>23</v>
      </c>
      <c r="F2" s="355" t="s">
        <v>24</v>
      </c>
      <c r="G2" s="359" t="s">
        <v>25</v>
      </c>
      <c r="H2" s="361" t="s">
        <v>26</v>
      </c>
      <c r="I2" s="363" t="s">
        <v>27</v>
      </c>
      <c r="J2" s="368" t="s">
        <v>28</v>
      </c>
      <c r="K2" s="365" t="s">
        <v>29</v>
      </c>
      <c r="L2" s="366"/>
      <c r="M2" s="366"/>
      <c r="N2" s="366"/>
      <c r="O2" s="367"/>
      <c r="P2" s="355" t="s">
        <v>30</v>
      </c>
    </row>
    <row r="3" spans="1:17" ht="16.5" thickBot="1" x14ac:dyDescent="0.3">
      <c r="A3" s="358"/>
      <c r="B3" s="360"/>
      <c r="C3" s="120"/>
      <c r="D3" s="329"/>
      <c r="E3" s="356"/>
      <c r="F3" s="356"/>
      <c r="G3" s="360"/>
      <c r="H3" s="362"/>
      <c r="I3" s="364"/>
      <c r="J3" s="369"/>
      <c r="K3" s="10" t="s">
        <v>31</v>
      </c>
      <c r="L3" s="9" t="s">
        <v>32</v>
      </c>
      <c r="M3" s="9" t="s">
        <v>33</v>
      </c>
      <c r="N3" s="9" t="s">
        <v>34</v>
      </c>
      <c r="O3" s="8" t="s">
        <v>35</v>
      </c>
      <c r="P3" s="356"/>
    </row>
    <row r="4" spans="1:17" x14ac:dyDescent="0.25">
      <c r="A4" s="172" t="s">
        <v>47</v>
      </c>
      <c r="B4" s="14" t="s">
        <v>875</v>
      </c>
      <c r="C4" s="177">
        <v>-101</v>
      </c>
      <c r="D4" s="330" t="s">
        <v>875</v>
      </c>
      <c r="E4" s="5" t="s">
        <v>190</v>
      </c>
      <c r="F4" s="6" t="s">
        <v>876</v>
      </c>
      <c r="G4" s="12">
        <v>9.11</v>
      </c>
      <c r="H4" s="6" t="s">
        <v>69</v>
      </c>
      <c r="I4" s="4" t="s">
        <v>41</v>
      </c>
      <c r="J4" s="46">
        <v>1.9E-2</v>
      </c>
      <c r="K4" s="373" t="s">
        <v>135</v>
      </c>
      <c r="L4" s="374"/>
      <c r="M4" s="374"/>
      <c r="N4" s="374"/>
      <c r="O4" s="375"/>
      <c r="P4" s="6"/>
    </row>
    <row r="5" spans="1:17" x14ac:dyDescent="0.25">
      <c r="A5" s="5" t="s">
        <v>47</v>
      </c>
      <c r="B5" s="14" t="s">
        <v>877</v>
      </c>
      <c r="C5" s="177">
        <v>-102</v>
      </c>
      <c r="D5" s="330" t="s">
        <v>877</v>
      </c>
      <c r="E5" s="5" t="s">
        <v>59</v>
      </c>
      <c r="F5" s="6" t="s">
        <v>93</v>
      </c>
      <c r="G5" s="12">
        <v>5.63</v>
      </c>
      <c r="H5" s="6" t="s">
        <v>61</v>
      </c>
      <c r="I5" s="4" t="s">
        <v>41</v>
      </c>
      <c r="J5" s="46">
        <v>1.9E-2</v>
      </c>
      <c r="K5" s="373" t="s">
        <v>135</v>
      </c>
      <c r="L5" s="374"/>
      <c r="M5" s="374"/>
      <c r="N5" s="374"/>
      <c r="O5" s="375"/>
      <c r="P5" s="6"/>
    </row>
    <row r="6" spans="1:17" x14ac:dyDescent="0.25">
      <c r="A6" s="5" t="s">
        <v>47</v>
      </c>
      <c r="B6" s="14" t="s">
        <v>878</v>
      </c>
      <c r="C6" s="177">
        <v>-103</v>
      </c>
      <c r="D6" s="330" t="s">
        <v>878</v>
      </c>
      <c r="E6" s="5" t="s">
        <v>879</v>
      </c>
      <c r="F6" s="6" t="s">
        <v>93</v>
      </c>
      <c r="G6" s="12">
        <v>16.95</v>
      </c>
      <c r="H6" s="6" t="s">
        <v>40</v>
      </c>
      <c r="I6" s="4" t="s">
        <v>41</v>
      </c>
      <c r="J6" s="46">
        <v>1.9E-2</v>
      </c>
      <c r="K6" s="373" t="s">
        <v>135</v>
      </c>
      <c r="L6" s="374"/>
      <c r="M6" s="374"/>
      <c r="N6" s="374"/>
      <c r="O6" s="375"/>
      <c r="P6" s="6"/>
    </row>
    <row r="7" spans="1:17" x14ac:dyDescent="0.25">
      <c r="A7" s="5" t="s">
        <v>47</v>
      </c>
      <c r="B7" s="14" t="s">
        <v>880</v>
      </c>
      <c r="C7" s="177">
        <v>-107</v>
      </c>
      <c r="D7" s="330" t="s">
        <v>880</v>
      </c>
      <c r="E7" s="5" t="s">
        <v>49</v>
      </c>
      <c r="F7" s="6" t="s">
        <v>93</v>
      </c>
      <c r="G7" s="12">
        <v>32.69</v>
      </c>
      <c r="H7" s="6" t="s">
        <v>40</v>
      </c>
      <c r="I7" s="4" t="s">
        <v>41</v>
      </c>
      <c r="J7" s="46">
        <v>1.9E-2</v>
      </c>
      <c r="K7" s="373" t="s">
        <v>135</v>
      </c>
      <c r="L7" s="374"/>
      <c r="M7" s="374"/>
      <c r="N7" s="374"/>
      <c r="O7" s="375"/>
      <c r="P7" s="6"/>
    </row>
    <row r="8" spans="1:17" x14ac:dyDescent="0.25">
      <c r="A8" s="5"/>
      <c r="B8" s="14"/>
      <c r="C8" s="177"/>
      <c r="D8" s="330"/>
      <c r="E8" s="5"/>
      <c r="F8" s="6"/>
      <c r="G8" s="12"/>
      <c r="H8" s="6"/>
      <c r="I8" s="4"/>
      <c r="J8" s="234"/>
      <c r="K8" s="185"/>
      <c r="L8" s="201"/>
      <c r="M8" s="201"/>
      <c r="N8" s="201"/>
      <c r="O8" s="202"/>
      <c r="P8" s="30"/>
    </row>
    <row r="9" spans="1:17" x14ac:dyDescent="0.25">
      <c r="A9" s="172" t="s">
        <v>115</v>
      </c>
      <c r="B9" s="14" t="s">
        <v>875</v>
      </c>
      <c r="C9" s="247">
        <v>1</v>
      </c>
      <c r="D9" s="330" t="s">
        <v>875</v>
      </c>
      <c r="E9" s="5" t="s">
        <v>190</v>
      </c>
      <c r="F9" s="6" t="s">
        <v>347</v>
      </c>
      <c r="G9" s="12">
        <v>7.78</v>
      </c>
      <c r="H9" s="6" t="s">
        <v>69</v>
      </c>
      <c r="I9" s="4" t="s">
        <v>111</v>
      </c>
      <c r="J9" s="46">
        <v>1</v>
      </c>
      <c r="K9" s="70"/>
      <c r="L9" s="70"/>
      <c r="M9" s="70"/>
      <c r="N9" s="70"/>
      <c r="O9" s="70" t="s">
        <v>77</v>
      </c>
      <c r="P9" s="6"/>
      <c r="Q9" s="18"/>
    </row>
    <row r="10" spans="1:17" x14ac:dyDescent="0.25">
      <c r="A10" s="5" t="s">
        <v>115</v>
      </c>
      <c r="B10" s="14" t="s">
        <v>877</v>
      </c>
      <c r="C10" s="247">
        <v>2</v>
      </c>
      <c r="D10" s="330" t="s">
        <v>877</v>
      </c>
      <c r="E10" s="5" t="s">
        <v>59</v>
      </c>
      <c r="F10" s="6" t="s">
        <v>347</v>
      </c>
      <c r="G10" s="12">
        <v>7.42</v>
      </c>
      <c r="H10" s="6" t="s">
        <v>61</v>
      </c>
      <c r="I10" s="4" t="s">
        <v>111</v>
      </c>
      <c r="J10" s="46">
        <v>1</v>
      </c>
      <c r="K10" s="70" t="s">
        <v>77</v>
      </c>
      <c r="L10" s="70"/>
      <c r="M10" s="70"/>
      <c r="N10" s="70"/>
      <c r="O10" s="70"/>
      <c r="P10" s="6"/>
    </row>
    <row r="11" spans="1:17" x14ac:dyDescent="0.25">
      <c r="A11" s="5" t="s">
        <v>115</v>
      </c>
      <c r="B11" s="14" t="s">
        <v>878</v>
      </c>
      <c r="C11" s="247">
        <v>3</v>
      </c>
      <c r="D11" s="330" t="s">
        <v>878</v>
      </c>
      <c r="E11" s="5" t="s">
        <v>59</v>
      </c>
      <c r="F11" s="6" t="s">
        <v>118</v>
      </c>
      <c r="G11" s="12">
        <v>22</v>
      </c>
      <c r="H11" s="6" t="s">
        <v>61</v>
      </c>
      <c r="I11" s="4" t="s">
        <v>111</v>
      </c>
      <c r="J11" s="143">
        <v>1</v>
      </c>
      <c r="K11" s="70" t="s">
        <v>77</v>
      </c>
      <c r="L11" s="70"/>
      <c r="M11" s="70"/>
      <c r="N11" s="70"/>
      <c r="O11" s="70"/>
      <c r="P11" s="6"/>
    </row>
    <row r="12" spans="1:17" x14ac:dyDescent="0.25">
      <c r="A12" s="5" t="s">
        <v>115</v>
      </c>
      <c r="B12" s="14" t="s">
        <v>881</v>
      </c>
      <c r="C12" s="247">
        <v>4</v>
      </c>
      <c r="D12" s="330" t="s">
        <v>881</v>
      </c>
      <c r="E12" s="5" t="s">
        <v>121</v>
      </c>
      <c r="F12" s="6" t="s">
        <v>50</v>
      </c>
      <c r="G12" s="12">
        <v>1.95</v>
      </c>
      <c r="H12" s="6" t="s">
        <v>75</v>
      </c>
      <c r="I12" s="4" t="s">
        <v>122</v>
      </c>
      <c r="J12" s="46">
        <v>5</v>
      </c>
      <c r="K12" s="72" t="s">
        <v>77</v>
      </c>
      <c r="L12" s="72" t="s">
        <v>77</v>
      </c>
      <c r="M12" s="72" t="s">
        <v>77</v>
      </c>
      <c r="N12" s="72" t="s">
        <v>77</v>
      </c>
      <c r="O12" s="72" t="s">
        <v>77</v>
      </c>
      <c r="P12" s="6"/>
      <c r="Q12" s="18"/>
    </row>
    <row r="13" spans="1:17" x14ac:dyDescent="0.25">
      <c r="A13" s="5" t="s">
        <v>115</v>
      </c>
      <c r="B13" s="14" t="s">
        <v>882</v>
      </c>
      <c r="C13" s="247">
        <v>5</v>
      </c>
      <c r="D13" s="330" t="s">
        <v>882</v>
      </c>
      <c r="E13" s="5" t="s">
        <v>114</v>
      </c>
      <c r="F13" s="6" t="s">
        <v>118</v>
      </c>
      <c r="G13" s="12">
        <v>4.66</v>
      </c>
      <c r="H13" s="6" t="s">
        <v>40</v>
      </c>
      <c r="I13" s="4">
        <v>0</v>
      </c>
      <c r="J13" s="46">
        <v>0</v>
      </c>
      <c r="K13" s="392"/>
      <c r="L13" s="393"/>
      <c r="M13" s="393"/>
      <c r="N13" s="393"/>
      <c r="O13" s="394"/>
      <c r="P13" s="6"/>
      <c r="Q13" s="18"/>
    </row>
    <row r="14" spans="1:17" x14ac:dyDescent="0.25">
      <c r="A14" s="5" t="s">
        <v>115</v>
      </c>
      <c r="B14" s="14" t="s">
        <v>883</v>
      </c>
      <c r="C14" s="247">
        <v>6</v>
      </c>
      <c r="D14" s="330" t="s">
        <v>883</v>
      </c>
      <c r="E14" s="5" t="s">
        <v>49</v>
      </c>
      <c r="F14" s="6" t="s">
        <v>347</v>
      </c>
      <c r="G14" s="12">
        <v>5.9</v>
      </c>
      <c r="H14" s="6" t="s">
        <v>40</v>
      </c>
      <c r="I14" s="4" t="s">
        <v>51</v>
      </c>
      <c r="J14" s="46">
        <v>3.7999999999999999E-2</v>
      </c>
      <c r="K14" s="370" t="s">
        <v>155</v>
      </c>
      <c r="L14" s="371"/>
      <c r="M14" s="371"/>
      <c r="N14" s="371"/>
      <c r="O14" s="372"/>
      <c r="P14" s="6"/>
      <c r="Q14" s="18"/>
    </row>
    <row r="15" spans="1:17" x14ac:dyDescent="0.25">
      <c r="A15" s="5" t="s">
        <v>115</v>
      </c>
      <c r="B15" s="14" t="s">
        <v>880</v>
      </c>
      <c r="C15" s="247">
        <v>7</v>
      </c>
      <c r="D15" s="330" t="s">
        <v>880</v>
      </c>
      <c r="E15" s="5" t="s">
        <v>255</v>
      </c>
      <c r="F15" s="6" t="s">
        <v>118</v>
      </c>
      <c r="G15" s="12">
        <v>16.86</v>
      </c>
      <c r="H15" s="6" t="s">
        <v>110</v>
      </c>
      <c r="I15" s="4" t="s">
        <v>111</v>
      </c>
      <c r="J15" s="143">
        <v>1</v>
      </c>
      <c r="K15" s="70"/>
      <c r="L15" s="70"/>
      <c r="M15" s="70" t="s">
        <v>77</v>
      </c>
      <c r="N15" s="70"/>
      <c r="O15" s="70"/>
      <c r="P15" s="6"/>
      <c r="Q15" s="18"/>
    </row>
    <row r="16" spans="1:17" x14ac:dyDescent="0.25">
      <c r="A16" s="5" t="s">
        <v>115</v>
      </c>
      <c r="B16" s="14" t="s">
        <v>884</v>
      </c>
      <c r="C16" s="247">
        <v>8</v>
      </c>
      <c r="D16" s="330" t="s">
        <v>884</v>
      </c>
      <c r="E16" s="5" t="s">
        <v>255</v>
      </c>
      <c r="F16" s="6" t="s">
        <v>118</v>
      </c>
      <c r="G16" s="12">
        <v>15.54</v>
      </c>
      <c r="H16" s="6" t="s">
        <v>110</v>
      </c>
      <c r="I16" s="4" t="s">
        <v>111</v>
      </c>
      <c r="J16" s="46">
        <v>1</v>
      </c>
      <c r="K16" s="70"/>
      <c r="L16" s="70"/>
      <c r="M16" s="70" t="s">
        <v>77</v>
      </c>
      <c r="N16" s="70"/>
      <c r="O16" s="70"/>
      <c r="P16" s="6"/>
      <c r="Q16" s="18"/>
    </row>
    <row r="17" spans="1:17" x14ac:dyDescent="0.25">
      <c r="A17" s="5" t="s">
        <v>115</v>
      </c>
      <c r="B17" s="14" t="s">
        <v>885</v>
      </c>
      <c r="C17" s="247">
        <v>9</v>
      </c>
      <c r="D17" s="330" t="s">
        <v>885</v>
      </c>
      <c r="E17" s="5" t="s">
        <v>255</v>
      </c>
      <c r="F17" s="6" t="s">
        <v>118</v>
      </c>
      <c r="G17" s="12">
        <v>15.62</v>
      </c>
      <c r="H17" s="6" t="s">
        <v>110</v>
      </c>
      <c r="I17" s="4" t="s">
        <v>111</v>
      </c>
      <c r="J17" s="46">
        <v>1</v>
      </c>
      <c r="K17" s="70"/>
      <c r="L17" s="70"/>
      <c r="M17" s="70" t="s">
        <v>77</v>
      </c>
      <c r="N17" s="70"/>
      <c r="O17" s="70"/>
      <c r="P17" s="6"/>
      <c r="Q17" s="18"/>
    </row>
    <row r="18" spans="1:17" x14ac:dyDescent="0.25">
      <c r="A18" s="5" t="s">
        <v>115</v>
      </c>
      <c r="B18" s="14" t="s">
        <v>886</v>
      </c>
      <c r="C18" s="252">
        <v>10</v>
      </c>
      <c r="D18" s="330" t="s">
        <v>886</v>
      </c>
      <c r="E18" s="5" t="s">
        <v>255</v>
      </c>
      <c r="F18" s="6" t="s">
        <v>118</v>
      </c>
      <c r="G18" s="12">
        <v>13.35</v>
      </c>
      <c r="H18" s="6" t="s">
        <v>110</v>
      </c>
      <c r="I18" s="4" t="s">
        <v>111</v>
      </c>
      <c r="J18" s="143">
        <v>1</v>
      </c>
      <c r="K18" s="70"/>
      <c r="L18" s="70"/>
      <c r="M18" s="70" t="s">
        <v>77</v>
      </c>
      <c r="N18" s="70"/>
      <c r="O18" s="70"/>
      <c r="P18" s="6"/>
      <c r="Q18" s="18"/>
    </row>
    <row r="19" spans="1:17" x14ac:dyDescent="0.25">
      <c r="A19" s="5" t="s">
        <v>115</v>
      </c>
      <c r="B19" s="14" t="s">
        <v>887</v>
      </c>
      <c r="C19" s="252">
        <v>11</v>
      </c>
      <c r="D19" s="330" t="s">
        <v>887</v>
      </c>
      <c r="E19" s="5" t="s">
        <v>49</v>
      </c>
      <c r="F19" s="6" t="s">
        <v>118</v>
      </c>
      <c r="G19" s="12">
        <v>2.52</v>
      </c>
      <c r="H19" s="6" t="s">
        <v>40</v>
      </c>
      <c r="I19" s="4" t="s">
        <v>41</v>
      </c>
      <c r="J19" s="46">
        <v>1.9E-2</v>
      </c>
      <c r="K19" s="373" t="s">
        <v>42</v>
      </c>
      <c r="L19" s="374"/>
      <c r="M19" s="374"/>
      <c r="N19" s="374"/>
      <c r="O19" s="375"/>
      <c r="P19" s="6"/>
      <c r="Q19" s="18"/>
    </row>
    <row r="20" spans="1:17" x14ac:dyDescent="0.25">
      <c r="A20" s="5" t="s">
        <v>115</v>
      </c>
      <c r="B20" s="14" t="s">
        <v>888</v>
      </c>
      <c r="C20" s="252">
        <v>12</v>
      </c>
      <c r="D20" s="330" t="s">
        <v>888</v>
      </c>
      <c r="E20" s="5">
        <v>448.41999999999996</v>
      </c>
      <c r="F20" s="6" t="s">
        <v>118</v>
      </c>
      <c r="G20" s="12">
        <v>33.78</v>
      </c>
      <c r="H20" s="6" t="s">
        <v>140</v>
      </c>
      <c r="I20" s="4" t="s">
        <v>111</v>
      </c>
      <c r="J20" s="143">
        <v>1</v>
      </c>
      <c r="K20" s="70"/>
      <c r="L20" s="70"/>
      <c r="M20" s="70"/>
      <c r="N20" s="70"/>
      <c r="O20" s="70"/>
      <c r="P20" s="6"/>
      <c r="Q20" s="18"/>
    </row>
    <row r="21" spans="1:17" x14ac:dyDescent="0.25">
      <c r="A21" s="5"/>
      <c r="B21" s="14"/>
      <c r="C21" s="252"/>
      <c r="D21" s="330"/>
      <c r="E21" s="5"/>
      <c r="F21" s="6"/>
      <c r="G21" s="12"/>
      <c r="H21" s="6"/>
      <c r="I21" s="33"/>
      <c r="J21" s="321"/>
      <c r="K21" s="33"/>
      <c r="L21" s="33"/>
      <c r="M21" s="33"/>
      <c r="N21" s="33"/>
      <c r="O21" s="33"/>
      <c r="P21" s="30"/>
      <c r="Q21" s="322"/>
    </row>
    <row r="22" spans="1:17" x14ac:dyDescent="0.25">
      <c r="A22" s="172" t="s">
        <v>831</v>
      </c>
      <c r="B22" s="14" t="s">
        <v>875</v>
      </c>
      <c r="C22" s="253">
        <v>101</v>
      </c>
      <c r="D22" s="330" t="s">
        <v>875</v>
      </c>
      <c r="E22" s="5" t="s">
        <v>190</v>
      </c>
      <c r="F22" s="6" t="s">
        <v>369</v>
      </c>
      <c r="G22" s="12">
        <v>6.47</v>
      </c>
      <c r="H22" s="6" t="s">
        <v>69</v>
      </c>
      <c r="I22" s="4" t="s">
        <v>111</v>
      </c>
      <c r="J22" s="143">
        <v>1</v>
      </c>
      <c r="K22" s="70" t="s">
        <v>77</v>
      </c>
      <c r="L22" s="70"/>
      <c r="M22" s="70"/>
      <c r="N22" s="70"/>
      <c r="O22" s="70"/>
      <c r="P22" s="6"/>
      <c r="Q22" s="18"/>
    </row>
    <row r="23" spans="1:17" x14ac:dyDescent="0.25">
      <c r="A23" s="5" t="s">
        <v>831</v>
      </c>
      <c r="B23" s="14" t="s">
        <v>877</v>
      </c>
      <c r="C23" s="253">
        <v>102</v>
      </c>
      <c r="D23" s="330" t="s">
        <v>877</v>
      </c>
      <c r="E23" s="5" t="s">
        <v>59</v>
      </c>
      <c r="F23" s="6" t="s">
        <v>369</v>
      </c>
      <c r="G23" s="12">
        <v>9.58</v>
      </c>
      <c r="H23" s="6" t="s">
        <v>61</v>
      </c>
      <c r="I23" s="4" t="s">
        <v>111</v>
      </c>
      <c r="J23" s="143">
        <v>1</v>
      </c>
      <c r="K23" s="70"/>
      <c r="L23" s="70" t="s">
        <v>77</v>
      </c>
      <c r="M23" s="70"/>
      <c r="N23" s="70"/>
      <c r="O23" s="70"/>
      <c r="P23" s="6"/>
      <c r="Q23" s="18"/>
    </row>
    <row r="24" spans="1:17" x14ac:dyDescent="0.25">
      <c r="A24" s="5" t="s">
        <v>831</v>
      </c>
      <c r="B24" s="14" t="s">
        <v>878</v>
      </c>
      <c r="C24" s="253">
        <v>103</v>
      </c>
      <c r="D24" s="330" t="s">
        <v>878</v>
      </c>
      <c r="E24" s="5" t="s">
        <v>59</v>
      </c>
      <c r="F24" s="6" t="s">
        <v>369</v>
      </c>
      <c r="G24" s="12">
        <v>19.78</v>
      </c>
      <c r="H24" s="6" t="s">
        <v>61</v>
      </c>
      <c r="I24" s="4" t="s">
        <v>111</v>
      </c>
      <c r="J24" s="143">
        <v>1</v>
      </c>
      <c r="K24" s="70"/>
      <c r="L24" s="70" t="s">
        <v>77</v>
      </c>
      <c r="M24" s="70"/>
      <c r="N24" s="70"/>
      <c r="O24" s="70"/>
      <c r="P24" s="6"/>
      <c r="Q24" s="18"/>
    </row>
    <row r="25" spans="1:17" x14ac:dyDescent="0.25">
      <c r="A25" s="5" t="s">
        <v>831</v>
      </c>
      <c r="B25" s="14" t="s">
        <v>881</v>
      </c>
      <c r="C25" s="253">
        <v>104</v>
      </c>
      <c r="D25" s="330" t="s">
        <v>881</v>
      </c>
      <c r="E25" s="5" t="s">
        <v>121</v>
      </c>
      <c r="F25" s="6" t="s">
        <v>369</v>
      </c>
      <c r="G25" s="12">
        <v>1.56</v>
      </c>
      <c r="H25" s="6" t="s">
        <v>75</v>
      </c>
      <c r="I25" s="4" t="s">
        <v>122</v>
      </c>
      <c r="J25" s="143">
        <v>5</v>
      </c>
      <c r="K25" s="72" t="s">
        <v>77</v>
      </c>
      <c r="L25" s="72" t="s">
        <v>77</v>
      </c>
      <c r="M25" s="72" t="s">
        <v>77</v>
      </c>
      <c r="N25" s="72" t="s">
        <v>77</v>
      </c>
      <c r="O25" s="72" t="s">
        <v>77</v>
      </c>
      <c r="P25" s="6"/>
      <c r="Q25" s="18"/>
    </row>
    <row r="26" spans="1:17" x14ac:dyDescent="0.25">
      <c r="A26" s="5" t="s">
        <v>831</v>
      </c>
      <c r="B26" s="14" t="s">
        <v>882</v>
      </c>
      <c r="C26" s="253">
        <v>105</v>
      </c>
      <c r="D26" s="330" t="s">
        <v>882</v>
      </c>
      <c r="E26" s="5" t="s">
        <v>114</v>
      </c>
      <c r="F26" s="6" t="s">
        <v>369</v>
      </c>
      <c r="G26" s="12">
        <v>3.22</v>
      </c>
      <c r="H26" s="6" t="s">
        <v>40</v>
      </c>
      <c r="I26" s="4">
        <v>0</v>
      </c>
      <c r="J26" s="143">
        <v>0</v>
      </c>
      <c r="K26" s="4"/>
      <c r="L26" s="4"/>
      <c r="M26" s="4"/>
      <c r="N26" s="4"/>
      <c r="O26" s="4"/>
      <c r="P26" s="6"/>
      <c r="Q26" s="18"/>
    </row>
    <row r="27" spans="1:17" x14ac:dyDescent="0.25">
      <c r="A27" s="5" t="s">
        <v>831</v>
      </c>
      <c r="B27" s="14" t="s">
        <v>883</v>
      </c>
      <c r="C27" s="253">
        <v>106</v>
      </c>
      <c r="D27" s="330" t="s">
        <v>883</v>
      </c>
      <c r="E27" s="5" t="s">
        <v>255</v>
      </c>
      <c r="F27" s="6" t="s">
        <v>118</v>
      </c>
      <c r="G27" s="12">
        <v>17.059999999999999</v>
      </c>
      <c r="H27" s="6" t="s">
        <v>110</v>
      </c>
      <c r="I27" s="4" t="s">
        <v>111</v>
      </c>
      <c r="J27" s="143">
        <v>1</v>
      </c>
      <c r="K27" s="70"/>
      <c r="L27" s="70"/>
      <c r="M27" s="70" t="s">
        <v>77</v>
      </c>
      <c r="N27" s="70"/>
      <c r="O27" s="70"/>
      <c r="P27" s="6"/>
      <c r="Q27" s="18"/>
    </row>
    <row r="28" spans="1:17" x14ac:dyDescent="0.25">
      <c r="A28" s="5" t="s">
        <v>831</v>
      </c>
      <c r="B28" s="14" t="s">
        <v>880</v>
      </c>
      <c r="C28" s="253">
        <v>107</v>
      </c>
      <c r="D28" s="330" t="s">
        <v>880</v>
      </c>
      <c r="E28" s="5" t="s">
        <v>255</v>
      </c>
      <c r="F28" s="6" t="s">
        <v>118</v>
      </c>
      <c r="G28" s="12">
        <v>20.62</v>
      </c>
      <c r="H28" s="6" t="s">
        <v>110</v>
      </c>
      <c r="I28" s="4" t="s">
        <v>111</v>
      </c>
      <c r="J28" s="143">
        <v>1</v>
      </c>
      <c r="K28" s="70"/>
      <c r="L28" s="70"/>
      <c r="M28" s="70" t="s">
        <v>77</v>
      </c>
      <c r="N28" s="70"/>
      <c r="O28" s="70"/>
      <c r="P28" s="6"/>
      <c r="Q28" s="18"/>
    </row>
    <row r="29" spans="1:17" x14ac:dyDescent="0.25">
      <c r="A29" s="5" t="s">
        <v>831</v>
      </c>
      <c r="B29" s="14" t="s">
        <v>884</v>
      </c>
      <c r="C29" s="253">
        <v>108</v>
      </c>
      <c r="D29" s="330" t="s">
        <v>884</v>
      </c>
      <c r="E29" s="5" t="s">
        <v>255</v>
      </c>
      <c r="F29" s="6" t="s">
        <v>369</v>
      </c>
      <c r="G29" s="12">
        <v>25.25</v>
      </c>
      <c r="H29" s="6" t="s">
        <v>110</v>
      </c>
      <c r="I29" s="4" t="s">
        <v>111</v>
      </c>
      <c r="J29" s="143">
        <v>1</v>
      </c>
      <c r="K29" s="70"/>
      <c r="L29" s="70"/>
      <c r="M29" s="70" t="s">
        <v>77</v>
      </c>
      <c r="N29" s="70"/>
      <c r="O29" s="70"/>
      <c r="P29" s="6"/>
      <c r="Q29" s="18"/>
    </row>
    <row r="30" spans="1:17" x14ac:dyDescent="0.25">
      <c r="A30" s="5" t="s">
        <v>831</v>
      </c>
      <c r="B30" s="14" t="s">
        <v>885</v>
      </c>
      <c r="C30" s="253">
        <v>109</v>
      </c>
      <c r="D30" s="330" t="s">
        <v>885</v>
      </c>
      <c r="E30" s="5" t="s">
        <v>255</v>
      </c>
      <c r="F30" s="6" t="s">
        <v>369</v>
      </c>
      <c r="G30" s="12">
        <v>16.899999999999999</v>
      </c>
      <c r="H30" s="6" t="s">
        <v>110</v>
      </c>
      <c r="I30" s="4" t="s">
        <v>111</v>
      </c>
      <c r="J30" s="143">
        <v>1</v>
      </c>
      <c r="K30" s="70"/>
      <c r="L30" s="70"/>
      <c r="M30" s="70" t="s">
        <v>77</v>
      </c>
      <c r="N30" s="70"/>
      <c r="O30" s="70"/>
      <c r="P30" s="6"/>
      <c r="Q30" s="18"/>
    </row>
    <row r="31" spans="1:17" x14ac:dyDescent="0.25">
      <c r="A31" s="5" t="s">
        <v>831</v>
      </c>
      <c r="B31" s="14" t="s">
        <v>886</v>
      </c>
      <c r="C31" s="253">
        <v>110</v>
      </c>
      <c r="D31" s="330" t="s">
        <v>886</v>
      </c>
      <c r="E31" s="5" t="s">
        <v>255</v>
      </c>
      <c r="F31" s="6" t="s">
        <v>118</v>
      </c>
      <c r="G31" s="12">
        <v>12.57</v>
      </c>
      <c r="H31" s="6" t="s">
        <v>110</v>
      </c>
      <c r="I31" s="4" t="s">
        <v>111</v>
      </c>
      <c r="J31" s="143">
        <v>1</v>
      </c>
      <c r="K31" s="70"/>
      <c r="L31" s="70"/>
      <c r="M31" s="70" t="s">
        <v>77</v>
      </c>
      <c r="N31" s="70"/>
      <c r="O31" s="70"/>
      <c r="P31" s="6"/>
      <c r="Q31" s="18"/>
    </row>
    <row r="32" spans="1:17" x14ac:dyDescent="0.25">
      <c r="A32" s="5" t="s">
        <v>831</v>
      </c>
      <c r="B32" s="14" t="s">
        <v>887</v>
      </c>
      <c r="C32" s="253">
        <v>111</v>
      </c>
      <c r="D32" s="330" t="s">
        <v>887</v>
      </c>
      <c r="E32" s="5" t="s">
        <v>255</v>
      </c>
      <c r="F32" s="6" t="s">
        <v>369</v>
      </c>
      <c r="G32" s="12">
        <v>12.12</v>
      </c>
      <c r="H32" s="6" t="s">
        <v>110</v>
      </c>
      <c r="I32" s="4" t="s">
        <v>111</v>
      </c>
      <c r="J32" s="143">
        <v>1</v>
      </c>
      <c r="K32" s="70"/>
      <c r="L32" s="70"/>
      <c r="M32" s="70" t="s">
        <v>77</v>
      </c>
      <c r="N32" s="70"/>
      <c r="O32" s="70"/>
      <c r="P32" s="6"/>
      <c r="Q32" s="18"/>
    </row>
    <row r="33" spans="1:17" x14ac:dyDescent="0.25">
      <c r="A33" s="5" t="s">
        <v>352</v>
      </c>
      <c r="B33" s="14" t="s">
        <v>878</v>
      </c>
      <c r="C33" s="177">
        <v>9901</v>
      </c>
      <c r="D33" s="330" t="s">
        <v>878</v>
      </c>
      <c r="E33" s="5" t="s">
        <v>889</v>
      </c>
      <c r="F33" s="6" t="s">
        <v>118</v>
      </c>
      <c r="G33" s="12">
        <v>30.5</v>
      </c>
      <c r="H33" s="6" t="s">
        <v>110</v>
      </c>
      <c r="I33" s="4" t="s">
        <v>111</v>
      </c>
      <c r="J33" s="143">
        <v>1</v>
      </c>
      <c r="K33" s="70"/>
      <c r="L33" s="70"/>
      <c r="M33" s="70" t="s">
        <v>77</v>
      </c>
      <c r="N33" s="70"/>
      <c r="O33" s="70"/>
      <c r="P33" s="6"/>
      <c r="Q33" s="18"/>
    </row>
    <row r="34" spans="1:17" x14ac:dyDescent="0.25">
      <c r="A34" s="5" t="s">
        <v>352</v>
      </c>
      <c r="B34" s="14" t="s">
        <v>881</v>
      </c>
      <c r="C34" s="177">
        <v>9902</v>
      </c>
      <c r="D34" s="330" t="s">
        <v>881</v>
      </c>
      <c r="E34" s="5" t="s">
        <v>49</v>
      </c>
      <c r="F34" s="6" t="s">
        <v>803</v>
      </c>
      <c r="G34" s="12">
        <v>47.95</v>
      </c>
      <c r="H34" s="6" t="s">
        <v>40</v>
      </c>
      <c r="I34" s="4" t="s">
        <v>41</v>
      </c>
      <c r="J34" s="143">
        <v>1.9E-2</v>
      </c>
      <c r="K34" s="373" t="s">
        <v>42</v>
      </c>
      <c r="L34" s="374"/>
      <c r="M34" s="374"/>
      <c r="N34" s="374"/>
      <c r="O34" s="375"/>
      <c r="P34" s="6"/>
      <c r="Q34" s="18"/>
    </row>
    <row r="35" spans="1:17" x14ac:dyDescent="0.25">
      <c r="A35" s="5" t="s">
        <v>352</v>
      </c>
      <c r="B35" s="14" t="s">
        <v>882</v>
      </c>
      <c r="C35" s="177">
        <v>9903</v>
      </c>
      <c r="D35" s="330" t="s">
        <v>882</v>
      </c>
      <c r="E35" s="5" t="s">
        <v>49</v>
      </c>
      <c r="F35" s="6" t="s">
        <v>803</v>
      </c>
      <c r="G35" s="12">
        <v>10.88</v>
      </c>
      <c r="H35" s="6" t="s">
        <v>40</v>
      </c>
      <c r="I35" s="4" t="s">
        <v>41</v>
      </c>
      <c r="J35" s="143">
        <v>1.9E-2</v>
      </c>
      <c r="K35" s="373" t="s">
        <v>42</v>
      </c>
      <c r="L35" s="374"/>
      <c r="M35" s="374"/>
      <c r="N35" s="374"/>
      <c r="O35" s="375"/>
      <c r="P35" s="6"/>
      <c r="Q35" s="18"/>
    </row>
    <row r="36" spans="1:17" x14ac:dyDescent="0.25">
      <c r="A36" s="5" t="s">
        <v>352</v>
      </c>
      <c r="B36" s="14" t="s">
        <v>311</v>
      </c>
      <c r="C36" s="177">
        <v>9904</v>
      </c>
      <c r="D36" s="330" t="s">
        <v>311</v>
      </c>
      <c r="E36" s="5" t="s">
        <v>190</v>
      </c>
      <c r="F36" s="6" t="s">
        <v>369</v>
      </c>
      <c r="G36" s="12">
        <v>2.2000000000000002</v>
      </c>
      <c r="H36" s="6" t="s">
        <v>69</v>
      </c>
      <c r="I36" s="4" t="s">
        <v>106</v>
      </c>
      <c r="J36" s="143">
        <v>0.25</v>
      </c>
      <c r="K36" s="383" t="s">
        <v>159</v>
      </c>
      <c r="L36" s="384"/>
      <c r="M36" s="384"/>
      <c r="N36" s="384"/>
      <c r="O36" s="385"/>
      <c r="P36" s="6"/>
      <c r="Q36" s="18"/>
    </row>
    <row r="38" spans="1:17" x14ac:dyDescent="0.25">
      <c r="J38" s="11">
        <f>SUM(J4:J37)</f>
        <v>28.420999999999999</v>
      </c>
    </row>
  </sheetData>
  <autoFilter ref="A2:P36">
    <filterColumn colId="10" showButton="0"/>
    <filterColumn colId="11" showButton="0"/>
    <filterColumn colId="12" showButton="0"/>
    <filterColumn colId="13" showButton="0"/>
  </autoFilter>
  <mergeCells count="20">
    <mergeCell ref="P2:P3"/>
    <mergeCell ref="A2:A3"/>
    <mergeCell ref="B2:B3"/>
    <mergeCell ref="E2:E3"/>
    <mergeCell ref="F2:F3"/>
    <mergeCell ref="G2:G3"/>
    <mergeCell ref="K36:O36"/>
    <mergeCell ref="K34:O34"/>
    <mergeCell ref="K35:O35"/>
    <mergeCell ref="H2:H3"/>
    <mergeCell ref="K6:O6"/>
    <mergeCell ref="K7:O7"/>
    <mergeCell ref="K13:O13"/>
    <mergeCell ref="K14:O14"/>
    <mergeCell ref="K19:O19"/>
    <mergeCell ref="K4:O4"/>
    <mergeCell ref="K5:O5"/>
    <mergeCell ref="I2:I3"/>
    <mergeCell ref="K2:O2"/>
    <mergeCell ref="J2:J3"/>
  </mergeCells>
  <printOptions horizontalCentered="1"/>
  <pageMargins left="0.39370078740157483" right="0.19685039370078741" top="0.98425196850393704" bottom="0.59055118110236227" header="0.39370078740157483" footer="0.19685039370078741"/>
  <pageSetup paperSize="9" scale="80" fitToHeight="3" orientation="portrait" r:id="rId1"/>
  <headerFooter>
    <oddHeader>&amp;L&amp;"Calibri,Fett"&amp;14Uni Erfurt, Nordhäuser Str. 74
Revierplan&amp;C&amp;"Arial,Fett"&amp;12Haus 38 - Klinikum&amp;R&amp;G</oddHeader>
    <oddFooter>&amp;C&amp;P/&amp;N&amp;R&amp;"Calibri,Standard"&amp;8
Stand: &amp;D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Ruler="0" topLeftCell="A33" zoomScaleNormal="100" zoomScaleSheetLayoutView="100" workbookViewId="0">
      <selection sqref="A1:P64"/>
    </sheetView>
  </sheetViews>
  <sheetFormatPr baseColWidth="10" defaultColWidth="11.42578125" defaultRowHeight="15.75" x14ac:dyDescent="0.25"/>
  <cols>
    <col min="1" max="1" width="6.140625" style="13" customWidth="1"/>
    <col min="2" max="2" width="9" style="3" hidden="1" customWidth="1"/>
    <col min="3" max="4" width="9" style="3" customWidth="1"/>
    <col min="5" max="5" width="21.5703125" style="3" customWidth="1"/>
    <col min="6" max="6" width="7.28515625" style="1" customWidth="1"/>
    <col min="7" max="7" width="8" style="3" customWidth="1"/>
    <col min="8" max="8" width="6.5703125" style="11" customWidth="1"/>
    <col min="9" max="9" width="5.140625" style="2" customWidth="1"/>
    <col min="10" max="10" width="15.28515625" style="2" customWidth="1"/>
    <col min="11" max="15" width="5" style="11" customWidth="1"/>
    <col min="16" max="16" width="7.140625" style="11" customWidth="1"/>
    <col min="17" max="16384" width="11.42578125" style="1"/>
  </cols>
  <sheetData>
    <row r="1" spans="1:17" ht="12" customHeight="1" thickBot="1" x14ac:dyDescent="0.3"/>
    <row r="2" spans="1:17" ht="30.75" thickBot="1" x14ac:dyDescent="0.3">
      <c r="A2" s="357" t="s">
        <v>21</v>
      </c>
      <c r="B2" s="359" t="s">
        <v>22</v>
      </c>
      <c r="C2" s="118" t="s">
        <v>984</v>
      </c>
      <c r="D2" s="328" t="s">
        <v>985</v>
      </c>
      <c r="E2" s="359" t="s">
        <v>23</v>
      </c>
      <c r="F2" s="359" t="s">
        <v>24</v>
      </c>
      <c r="G2" s="359" t="s">
        <v>25</v>
      </c>
      <c r="H2" s="361" t="s">
        <v>26</v>
      </c>
      <c r="I2" s="363" t="s">
        <v>27</v>
      </c>
      <c r="J2" s="368" t="s">
        <v>28</v>
      </c>
      <c r="K2" s="365" t="s">
        <v>29</v>
      </c>
      <c r="L2" s="366"/>
      <c r="M2" s="366"/>
      <c r="N2" s="366"/>
      <c r="O2" s="367"/>
      <c r="P2" s="355" t="s">
        <v>30</v>
      </c>
    </row>
    <row r="3" spans="1:17" ht="16.5" thickBot="1" x14ac:dyDescent="0.3">
      <c r="A3" s="358"/>
      <c r="B3" s="360"/>
      <c r="C3" s="120"/>
      <c r="D3" s="329"/>
      <c r="E3" s="360"/>
      <c r="F3" s="360"/>
      <c r="G3" s="360"/>
      <c r="H3" s="362"/>
      <c r="I3" s="364"/>
      <c r="J3" s="369"/>
      <c r="K3" s="10" t="s">
        <v>31</v>
      </c>
      <c r="L3" s="9" t="s">
        <v>32</v>
      </c>
      <c r="M3" s="9" t="s">
        <v>33</v>
      </c>
      <c r="N3" s="9" t="s">
        <v>34</v>
      </c>
      <c r="O3" s="8" t="s">
        <v>35</v>
      </c>
      <c r="P3" s="356"/>
    </row>
    <row r="4" spans="1:17" x14ac:dyDescent="0.25">
      <c r="A4" s="172" t="s">
        <v>47</v>
      </c>
      <c r="B4" s="14" t="s">
        <v>311</v>
      </c>
      <c r="C4" s="177">
        <v>-101</v>
      </c>
      <c r="D4" s="330" t="s">
        <v>311</v>
      </c>
      <c r="E4" s="5" t="s">
        <v>59</v>
      </c>
      <c r="F4" s="6" t="s">
        <v>93</v>
      </c>
      <c r="G4" s="12">
        <v>2.8</v>
      </c>
      <c r="H4" s="6" t="s">
        <v>69</v>
      </c>
      <c r="I4" s="4" t="s">
        <v>116</v>
      </c>
      <c r="J4" s="46">
        <v>2</v>
      </c>
      <c r="K4" s="68" t="s">
        <v>77</v>
      </c>
      <c r="L4" s="68"/>
      <c r="M4" s="68" t="s">
        <v>77</v>
      </c>
      <c r="N4" s="68"/>
      <c r="O4" s="68"/>
      <c r="P4" s="6"/>
    </row>
    <row r="5" spans="1:17" x14ac:dyDescent="0.25">
      <c r="A5" s="5" t="s">
        <v>47</v>
      </c>
      <c r="B5" s="14" t="s">
        <v>67</v>
      </c>
      <c r="C5" s="177">
        <v>-102</v>
      </c>
      <c r="D5" s="330" t="s">
        <v>67</v>
      </c>
      <c r="E5" s="5" t="s">
        <v>67</v>
      </c>
      <c r="F5" s="6" t="s">
        <v>93</v>
      </c>
      <c r="G5" s="12">
        <v>6.03</v>
      </c>
      <c r="H5" s="6" t="s">
        <v>69</v>
      </c>
      <c r="I5" s="4" t="s">
        <v>116</v>
      </c>
      <c r="J5" s="46">
        <v>2</v>
      </c>
      <c r="K5" s="68" t="s">
        <v>77</v>
      </c>
      <c r="L5" s="68"/>
      <c r="M5" s="68" t="s">
        <v>77</v>
      </c>
      <c r="N5" s="68"/>
      <c r="O5" s="68"/>
      <c r="P5" s="6"/>
    </row>
    <row r="6" spans="1:17" x14ac:dyDescent="0.25">
      <c r="A6" s="5" t="s">
        <v>47</v>
      </c>
      <c r="B6" s="14" t="s">
        <v>311</v>
      </c>
      <c r="C6" s="177">
        <v>-103</v>
      </c>
      <c r="D6" s="330" t="s">
        <v>311</v>
      </c>
      <c r="E6" s="5" t="s">
        <v>59</v>
      </c>
      <c r="F6" s="6" t="s">
        <v>93</v>
      </c>
      <c r="G6" s="12">
        <v>43.33</v>
      </c>
      <c r="H6" s="6" t="s">
        <v>61</v>
      </c>
      <c r="I6" s="4" t="s">
        <v>106</v>
      </c>
      <c r="J6" s="46">
        <v>0.25</v>
      </c>
      <c r="K6" s="383" t="s">
        <v>433</v>
      </c>
      <c r="L6" s="384"/>
      <c r="M6" s="384"/>
      <c r="N6" s="384"/>
      <c r="O6" s="385"/>
      <c r="P6" s="6"/>
    </row>
    <row r="7" spans="1:17" x14ac:dyDescent="0.25">
      <c r="A7" s="5" t="s">
        <v>47</v>
      </c>
      <c r="B7" s="14" t="s">
        <v>878</v>
      </c>
      <c r="C7" s="205">
        <v>-104</v>
      </c>
      <c r="D7" s="333" t="s">
        <v>878</v>
      </c>
      <c r="E7" s="5" t="s">
        <v>169</v>
      </c>
      <c r="F7" s="6" t="s">
        <v>93</v>
      </c>
      <c r="G7" s="12">
        <v>38.42</v>
      </c>
      <c r="H7" s="6" t="s">
        <v>120</v>
      </c>
      <c r="I7" s="4" t="s">
        <v>76</v>
      </c>
      <c r="J7" s="46">
        <v>3</v>
      </c>
      <c r="K7" s="69" t="s">
        <v>77</v>
      </c>
      <c r="L7" s="69"/>
      <c r="M7" s="69" t="s">
        <v>77</v>
      </c>
      <c r="N7" s="69"/>
      <c r="O7" s="69" t="s">
        <v>77</v>
      </c>
      <c r="P7" s="6"/>
      <c r="Q7" s="18"/>
    </row>
    <row r="8" spans="1:17" x14ac:dyDescent="0.25">
      <c r="A8" s="5" t="s">
        <v>47</v>
      </c>
      <c r="B8" s="14" t="s">
        <v>881</v>
      </c>
      <c r="C8" s="177">
        <v>-105</v>
      </c>
      <c r="D8" s="330" t="s">
        <v>881</v>
      </c>
      <c r="E8" s="5" t="s">
        <v>49</v>
      </c>
      <c r="F8" s="6" t="s">
        <v>347</v>
      </c>
      <c r="G8" s="12">
        <v>13.74</v>
      </c>
      <c r="H8" s="6" t="s">
        <v>40</v>
      </c>
      <c r="I8" s="4" t="s">
        <v>106</v>
      </c>
      <c r="J8" s="46">
        <v>0.25</v>
      </c>
      <c r="K8" s="383" t="s">
        <v>433</v>
      </c>
      <c r="L8" s="384"/>
      <c r="M8" s="384"/>
      <c r="N8" s="384"/>
      <c r="O8" s="385"/>
      <c r="P8" s="6"/>
    </row>
    <row r="9" spans="1:17" x14ac:dyDescent="0.25">
      <c r="A9" s="5" t="s">
        <v>47</v>
      </c>
      <c r="B9" s="14" t="s">
        <v>882</v>
      </c>
      <c r="C9" s="177">
        <v>-106</v>
      </c>
      <c r="D9" s="330" t="s">
        <v>882</v>
      </c>
      <c r="E9" s="5" t="s">
        <v>49</v>
      </c>
      <c r="F9" s="6" t="s">
        <v>50</v>
      </c>
      <c r="G9" s="12">
        <v>14.45</v>
      </c>
      <c r="H9" s="6" t="s">
        <v>40</v>
      </c>
      <c r="I9" s="4" t="s">
        <v>106</v>
      </c>
      <c r="J9" s="46">
        <v>0.25</v>
      </c>
      <c r="K9" s="383" t="s">
        <v>433</v>
      </c>
      <c r="L9" s="384"/>
      <c r="M9" s="384"/>
      <c r="N9" s="384"/>
      <c r="O9" s="385"/>
      <c r="P9" s="6"/>
    </row>
    <row r="10" spans="1:17" x14ac:dyDescent="0.25">
      <c r="A10" s="5" t="s">
        <v>47</v>
      </c>
      <c r="B10" s="14" t="s">
        <v>883</v>
      </c>
      <c r="C10" s="177">
        <v>-107</v>
      </c>
      <c r="D10" s="330" t="s">
        <v>883</v>
      </c>
      <c r="E10" s="5" t="s">
        <v>49</v>
      </c>
      <c r="F10" s="6" t="s">
        <v>347</v>
      </c>
      <c r="G10" s="12">
        <v>12.61</v>
      </c>
      <c r="H10" s="6" t="s">
        <v>40</v>
      </c>
      <c r="I10" s="4" t="s">
        <v>106</v>
      </c>
      <c r="J10" s="46">
        <v>0.25</v>
      </c>
      <c r="K10" s="383" t="s">
        <v>433</v>
      </c>
      <c r="L10" s="384"/>
      <c r="M10" s="384"/>
      <c r="N10" s="384"/>
      <c r="O10" s="385"/>
      <c r="P10" s="6"/>
      <c r="Q10" s="18"/>
    </row>
    <row r="11" spans="1:17" x14ac:dyDescent="0.25">
      <c r="A11" s="5" t="s">
        <v>47</v>
      </c>
      <c r="B11" s="14" t="s">
        <v>880</v>
      </c>
      <c r="C11" s="177">
        <v>-108</v>
      </c>
      <c r="D11" s="330" t="s">
        <v>880</v>
      </c>
      <c r="E11" s="5" t="s">
        <v>49</v>
      </c>
      <c r="F11" s="6" t="s">
        <v>93</v>
      </c>
      <c r="G11" s="12">
        <v>5.64</v>
      </c>
      <c r="H11" s="6" t="s">
        <v>40</v>
      </c>
      <c r="I11" s="4" t="s">
        <v>106</v>
      </c>
      <c r="J11" s="46">
        <v>0.25</v>
      </c>
      <c r="K11" s="383" t="s">
        <v>433</v>
      </c>
      <c r="L11" s="384"/>
      <c r="M11" s="384"/>
      <c r="N11" s="384"/>
      <c r="O11" s="385"/>
      <c r="P11" s="6"/>
      <c r="Q11" s="18"/>
    </row>
    <row r="12" spans="1:17" x14ac:dyDescent="0.25">
      <c r="A12" s="5" t="s">
        <v>47</v>
      </c>
      <c r="B12" s="14" t="s">
        <v>884</v>
      </c>
      <c r="C12" s="177">
        <v>-109</v>
      </c>
      <c r="D12" s="330" t="s">
        <v>884</v>
      </c>
      <c r="E12" s="5" t="s">
        <v>49</v>
      </c>
      <c r="F12" s="6" t="s">
        <v>93</v>
      </c>
      <c r="G12" s="12">
        <v>11.58</v>
      </c>
      <c r="H12" s="6" t="s">
        <v>40</v>
      </c>
      <c r="I12" s="4" t="s">
        <v>106</v>
      </c>
      <c r="J12" s="46">
        <v>0.25</v>
      </c>
      <c r="K12" s="383" t="s">
        <v>433</v>
      </c>
      <c r="L12" s="384"/>
      <c r="M12" s="384"/>
      <c r="N12" s="384"/>
      <c r="O12" s="385"/>
      <c r="P12" s="6"/>
      <c r="Q12" s="18"/>
    </row>
    <row r="13" spans="1:17" x14ac:dyDescent="0.25">
      <c r="A13" s="5" t="s">
        <v>47</v>
      </c>
      <c r="B13" s="14" t="s">
        <v>885</v>
      </c>
      <c r="C13" s="177">
        <v>-110</v>
      </c>
      <c r="D13" s="330" t="s">
        <v>885</v>
      </c>
      <c r="E13" s="5" t="s">
        <v>890</v>
      </c>
      <c r="F13" s="6" t="s">
        <v>347</v>
      </c>
      <c r="G13" s="12">
        <v>12.1</v>
      </c>
      <c r="H13" s="6" t="s">
        <v>40</v>
      </c>
      <c r="I13" s="4" t="s">
        <v>830</v>
      </c>
      <c r="J13" s="143">
        <v>1.9E-2</v>
      </c>
      <c r="K13" s="373" t="s">
        <v>891</v>
      </c>
      <c r="L13" s="374"/>
      <c r="M13" s="374"/>
      <c r="N13" s="374"/>
      <c r="O13" s="375"/>
      <c r="P13" s="6"/>
      <c r="Q13" s="18"/>
    </row>
    <row r="14" spans="1:17" x14ac:dyDescent="0.25">
      <c r="A14" s="5" t="s">
        <v>47</v>
      </c>
      <c r="B14" s="14" t="s">
        <v>886</v>
      </c>
      <c r="C14" s="177">
        <v>-111</v>
      </c>
      <c r="D14" s="330" t="s">
        <v>886</v>
      </c>
      <c r="E14" s="5" t="s">
        <v>114</v>
      </c>
      <c r="F14" s="6" t="s">
        <v>347</v>
      </c>
      <c r="G14" s="12">
        <v>21.05</v>
      </c>
      <c r="H14" s="6" t="s">
        <v>40</v>
      </c>
      <c r="I14" s="4">
        <v>0</v>
      </c>
      <c r="J14" s="46">
        <v>0</v>
      </c>
      <c r="K14" s="4"/>
      <c r="L14" s="4"/>
      <c r="M14" s="4"/>
      <c r="N14" s="4"/>
      <c r="O14" s="4"/>
      <c r="P14" s="6"/>
      <c r="Q14" s="18"/>
    </row>
    <row r="15" spans="1:17" x14ac:dyDescent="0.25">
      <c r="A15" s="5" t="s">
        <v>47</v>
      </c>
      <c r="B15" s="14" t="s">
        <v>892</v>
      </c>
      <c r="C15" s="177">
        <v>-112</v>
      </c>
      <c r="D15" s="334" t="s">
        <v>892</v>
      </c>
      <c r="E15" s="5" t="s">
        <v>59</v>
      </c>
      <c r="F15" s="6" t="s">
        <v>60</v>
      </c>
      <c r="G15" s="12">
        <v>5.3</v>
      </c>
      <c r="H15" s="6" t="s">
        <v>61</v>
      </c>
      <c r="I15" s="4" t="s">
        <v>106</v>
      </c>
      <c r="J15" s="46">
        <v>0.25</v>
      </c>
      <c r="K15" s="383" t="s">
        <v>433</v>
      </c>
      <c r="L15" s="384"/>
      <c r="M15" s="384"/>
      <c r="N15" s="384"/>
      <c r="O15" s="385"/>
      <c r="P15" s="6"/>
      <c r="Q15" s="18"/>
    </row>
    <row r="16" spans="1:17" x14ac:dyDescent="0.25">
      <c r="A16" s="5" t="s">
        <v>47</v>
      </c>
      <c r="B16" s="14"/>
      <c r="C16" s="177">
        <v>-113</v>
      </c>
      <c r="D16" s="330"/>
      <c r="E16" s="5" t="s">
        <v>49</v>
      </c>
      <c r="F16" s="6" t="s">
        <v>50</v>
      </c>
      <c r="G16" s="12">
        <v>2.95</v>
      </c>
      <c r="H16" s="6" t="s">
        <v>40</v>
      </c>
      <c r="I16" s="4" t="s">
        <v>830</v>
      </c>
      <c r="J16" s="143">
        <v>1.9E-2</v>
      </c>
      <c r="K16" s="373" t="s">
        <v>891</v>
      </c>
      <c r="L16" s="374"/>
      <c r="M16" s="374"/>
      <c r="N16" s="374"/>
      <c r="O16" s="375"/>
      <c r="P16" s="6"/>
      <c r="Q16" s="18"/>
    </row>
    <row r="17" spans="1:17" x14ac:dyDescent="0.25">
      <c r="A17" s="5" t="s">
        <v>47</v>
      </c>
      <c r="B17" s="14"/>
      <c r="C17" s="177">
        <v>-114</v>
      </c>
      <c r="D17" s="330"/>
      <c r="E17" s="5" t="s">
        <v>121</v>
      </c>
      <c r="F17" s="6" t="s">
        <v>50</v>
      </c>
      <c r="G17" s="12">
        <v>3.51</v>
      </c>
      <c r="H17" s="6" t="s">
        <v>75</v>
      </c>
      <c r="I17" s="4" t="s">
        <v>122</v>
      </c>
      <c r="J17" s="143">
        <v>5</v>
      </c>
      <c r="K17" s="72" t="s">
        <v>77</v>
      </c>
      <c r="L17" s="72" t="s">
        <v>77</v>
      </c>
      <c r="M17" s="72" t="s">
        <v>77</v>
      </c>
      <c r="N17" s="72" t="s">
        <v>77</v>
      </c>
      <c r="O17" s="72" t="s">
        <v>77</v>
      </c>
      <c r="P17" s="6"/>
      <c r="Q17" s="18"/>
    </row>
    <row r="18" spans="1:17" x14ac:dyDescent="0.25">
      <c r="A18" s="5" t="s">
        <v>47</v>
      </c>
      <c r="B18" s="14"/>
      <c r="C18" s="177">
        <v>-115</v>
      </c>
      <c r="D18" s="330"/>
      <c r="E18" s="5" t="s">
        <v>121</v>
      </c>
      <c r="F18" s="6" t="s">
        <v>50</v>
      </c>
      <c r="G18" s="12">
        <v>6.94</v>
      </c>
      <c r="H18" s="6" t="s">
        <v>75</v>
      </c>
      <c r="I18" s="4" t="s">
        <v>122</v>
      </c>
      <c r="J18" s="46">
        <v>5</v>
      </c>
      <c r="K18" s="72" t="s">
        <v>77</v>
      </c>
      <c r="L18" s="72" t="s">
        <v>77</v>
      </c>
      <c r="M18" s="72" t="s">
        <v>77</v>
      </c>
      <c r="N18" s="72" t="s">
        <v>77</v>
      </c>
      <c r="O18" s="72" t="s">
        <v>77</v>
      </c>
      <c r="P18" s="6"/>
      <c r="Q18" s="18"/>
    </row>
    <row r="19" spans="1:17" x14ac:dyDescent="0.25">
      <c r="A19" s="5" t="s">
        <v>47</v>
      </c>
      <c r="B19" s="14"/>
      <c r="C19" s="177">
        <v>-116</v>
      </c>
      <c r="D19" s="330"/>
      <c r="E19" s="5" t="s">
        <v>121</v>
      </c>
      <c r="F19" s="6" t="s">
        <v>50</v>
      </c>
      <c r="G19" s="12">
        <v>2.33</v>
      </c>
      <c r="H19" s="6" t="s">
        <v>75</v>
      </c>
      <c r="I19" s="4">
        <v>0</v>
      </c>
      <c r="J19" s="46">
        <v>0</v>
      </c>
      <c r="K19" s="392" t="s">
        <v>891</v>
      </c>
      <c r="L19" s="393"/>
      <c r="M19" s="393"/>
      <c r="N19" s="393"/>
      <c r="O19" s="394"/>
      <c r="P19" s="6"/>
      <c r="Q19" s="18"/>
    </row>
    <row r="20" spans="1:17" x14ac:dyDescent="0.25">
      <c r="A20" s="5"/>
      <c r="B20" s="14"/>
      <c r="C20" s="177"/>
      <c r="D20" s="330"/>
      <c r="E20" s="5"/>
      <c r="F20" s="6"/>
      <c r="G20" s="12"/>
      <c r="H20" s="6"/>
      <c r="I20" s="4"/>
      <c r="J20" s="46"/>
      <c r="K20" s="101"/>
      <c r="L20" s="102"/>
      <c r="M20" s="102"/>
      <c r="N20" s="102"/>
      <c r="O20" s="103"/>
      <c r="P20" s="6"/>
      <c r="Q20" s="18"/>
    </row>
    <row r="21" spans="1:17" x14ac:dyDescent="0.25">
      <c r="A21" s="172" t="s">
        <v>115</v>
      </c>
      <c r="B21" s="14"/>
      <c r="C21" s="247">
        <v>1</v>
      </c>
      <c r="D21" s="331"/>
      <c r="E21" s="5" t="s">
        <v>893</v>
      </c>
      <c r="F21" s="6" t="s">
        <v>93</v>
      </c>
      <c r="G21" s="12">
        <v>7.21</v>
      </c>
      <c r="H21" s="6" t="s">
        <v>69</v>
      </c>
      <c r="I21" s="4" t="s">
        <v>116</v>
      </c>
      <c r="J21" s="143">
        <v>2</v>
      </c>
      <c r="K21" s="68" t="s">
        <v>77</v>
      </c>
      <c r="L21" s="68"/>
      <c r="M21" s="68" t="s">
        <v>77</v>
      </c>
      <c r="N21" s="68"/>
      <c r="O21" s="68"/>
      <c r="P21" s="6"/>
      <c r="Q21" s="18"/>
    </row>
    <row r="22" spans="1:17" x14ac:dyDescent="0.25">
      <c r="A22" s="5" t="s">
        <v>115</v>
      </c>
      <c r="B22" s="14"/>
      <c r="C22" s="247">
        <v>2</v>
      </c>
      <c r="D22" s="331"/>
      <c r="E22" s="5" t="s">
        <v>59</v>
      </c>
      <c r="F22" s="6" t="s">
        <v>93</v>
      </c>
      <c r="G22" s="12">
        <v>29.32</v>
      </c>
      <c r="H22" s="6" t="s">
        <v>61</v>
      </c>
      <c r="I22" s="4" t="s">
        <v>116</v>
      </c>
      <c r="J22" s="46">
        <v>2</v>
      </c>
      <c r="K22" s="68" t="s">
        <v>77</v>
      </c>
      <c r="L22" s="68"/>
      <c r="M22" s="68" t="s">
        <v>77</v>
      </c>
      <c r="N22" s="68"/>
      <c r="O22" s="68"/>
      <c r="P22" s="6"/>
      <c r="Q22" s="18"/>
    </row>
    <row r="23" spans="1:17" x14ac:dyDescent="0.25">
      <c r="A23" s="5" t="s">
        <v>115</v>
      </c>
      <c r="B23" s="14"/>
      <c r="C23" s="247">
        <v>3</v>
      </c>
      <c r="D23" s="331"/>
      <c r="E23" s="5" t="s">
        <v>190</v>
      </c>
      <c r="F23" s="6" t="s">
        <v>93</v>
      </c>
      <c r="G23" s="12">
        <v>12.13</v>
      </c>
      <c r="H23" s="6" t="s">
        <v>69</v>
      </c>
      <c r="I23" s="4" t="s">
        <v>116</v>
      </c>
      <c r="J23" s="143">
        <v>2</v>
      </c>
      <c r="K23" s="68" t="s">
        <v>77</v>
      </c>
      <c r="L23" s="68"/>
      <c r="M23" s="68" t="s">
        <v>77</v>
      </c>
      <c r="N23" s="68"/>
      <c r="O23" s="68"/>
      <c r="P23" s="6"/>
      <c r="Q23" s="18"/>
    </row>
    <row r="24" spans="1:17" x14ac:dyDescent="0.25">
      <c r="A24" s="5" t="s">
        <v>115</v>
      </c>
      <c r="B24" s="14" t="s">
        <v>878</v>
      </c>
      <c r="C24" s="247">
        <v>4</v>
      </c>
      <c r="D24" s="330" t="s">
        <v>878</v>
      </c>
      <c r="E24" s="5" t="s">
        <v>255</v>
      </c>
      <c r="F24" s="6" t="s">
        <v>118</v>
      </c>
      <c r="G24" s="12">
        <v>18.28</v>
      </c>
      <c r="H24" s="6" t="s">
        <v>110</v>
      </c>
      <c r="I24" s="4" t="s">
        <v>111</v>
      </c>
      <c r="J24" s="143">
        <v>1</v>
      </c>
      <c r="K24" s="70" t="s">
        <v>77</v>
      </c>
      <c r="L24" s="70"/>
      <c r="M24" s="70"/>
      <c r="N24" s="70"/>
      <c r="O24" s="70"/>
      <c r="P24" s="6"/>
      <c r="Q24" s="18"/>
    </row>
    <row r="25" spans="1:17" x14ac:dyDescent="0.25">
      <c r="A25" s="5" t="s">
        <v>115</v>
      </c>
      <c r="B25" s="14" t="s">
        <v>881</v>
      </c>
      <c r="C25" s="247">
        <v>5</v>
      </c>
      <c r="D25" s="330" t="s">
        <v>881</v>
      </c>
      <c r="E25" s="5" t="s">
        <v>255</v>
      </c>
      <c r="F25" s="6" t="s">
        <v>118</v>
      </c>
      <c r="G25" s="12">
        <v>24.46</v>
      </c>
      <c r="H25" s="6" t="s">
        <v>110</v>
      </c>
      <c r="I25" s="4" t="s">
        <v>111</v>
      </c>
      <c r="J25" s="143">
        <v>1</v>
      </c>
      <c r="K25" s="70" t="s">
        <v>77</v>
      </c>
      <c r="L25" s="70"/>
      <c r="M25" s="70"/>
      <c r="N25" s="70"/>
      <c r="O25" s="70"/>
      <c r="P25" s="6"/>
      <c r="Q25" s="18"/>
    </row>
    <row r="26" spans="1:17" x14ac:dyDescent="0.25">
      <c r="A26" s="5" t="s">
        <v>115</v>
      </c>
      <c r="B26" s="14" t="s">
        <v>882</v>
      </c>
      <c r="C26" s="247">
        <v>6</v>
      </c>
      <c r="D26" s="330" t="s">
        <v>882</v>
      </c>
      <c r="E26" s="5" t="s">
        <v>255</v>
      </c>
      <c r="F26" s="6" t="s">
        <v>118</v>
      </c>
      <c r="G26" s="12">
        <v>25.56</v>
      </c>
      <c r="H26" s="6" t="s">
        <v>110</v>
      </c>
      <c r="I26" s="4" t="s">
        <v>111</v>
      </c>
      <c r="J26" s="143">
        <v>1</v>
      </c>
      <c r="K26" s="70" t="s">
        <v>77</v>
      </c>
      <c r="L26" s="70"/>
      <c r="M26" s="70"/>
      <c r="N26" s="70"/>
      <c r="O26" s="70"/>
      <c r="P26" s="6"/>
      <c r="Q26" s="18"/>
    </row>
    <row r="27" spans="1:17" x14ac:dyDescent="0.25">
      <c r="A27" s="5" t="s">
        <v>115</v>
      </c>
      <c r="B27" s="14" t="s">
        <v>883</v>
      </c>
      <c r="C27" s="247">
        <v>7</v>
      </c>
      <c r="D27" s="330" t="s">
        <v>883</v>
      </c>
      <c r="E27" s="5" t="s">
        <v>255</v>
      </c>
      <c r="F27" s="6" t="s">
        <v>93</v>
      </c>
      <c r="G27" s="12">
        <v>12.81</v>
      </c>
      <c r="H27" s="6" t="s">
        <v>110</v>
      </c>
      <c r="I27" s="4" t="s">
        <v>111</v>
      </c>
      <c r="J27" s="143">
        <v>1</v>
      </c>
      <c r="K27" s="70" t="s">
        <v>77</v>
      </c>
      <c r="L27" s="70"/>
      <c r="M27" s="70"/>
      <c r="N27" s="70"/>
      <c r="O27" s="70"/>
      <c r="P27" s="6"/>
      <c r="Q27" s="18"/>
    </row>
    <row r="28" spans="1:17" x14ac:dyDescent="0.25">
      <c r="A28" s="5" t="s">
        <v>115</v>
      </c>
      <c r="B28" s="14" t="s">
        <v>880</v>
      </c>
      <c r="C28" s="247">
        <v>8</v>
      </c>
      <c r="D28" s="330" t="s">
        <v>880</v>
      </c>
      <c r="E28" s="5" t="s">
        <v>255</v>
      </c>
      <c r="F28" s="6" t="s">
        <v>118</v>
      </c>
      <c r="G28" s="12">
        <v>15.31</v>
      </c>
      <c r="H28" s="6" t="s">
        <v>110</v>
      </c>
      <c r="I28" s="4" t="s">
        <v>111</v>
      </c>
      <c r="J28" s="143">
        <v>1</v>
      </c>
      <c r="K28" s="70" t="s">
        <v>77</v>
      </c>
      <c r="L28" s="70"/>
      <c r="M28" s="70"/>
      <c r="N28" s="70"/>
      <c r="O28" s="70"/>
      <c r="P28" s="6"/>
      <c r="Q28" s="18"/>
    </row>
    <row r="29" spans="1:17" x14ac:dyDescent="0.25">
      <c r="A29" s="5" t="s">
        <v>115</v>
      </c>
      <c r="B29" s="14" t="s">
        <v>884</v>
      </c>
      <c r="C29" s="247">
        <v>9</v>
      </c>
      <c r="D29" s="330" t="s">
        <v>884</v>
      </c>
      <c r="E29" s="5" t="s">
        <v>556</v>
      </c>
      <c r="F29" s="6" t="s">
        <v>93</v>
      </c>
      <c r="G29" s="12">
        <v>14.11</v>
      </c>
      <c r="H29" s="6" t="s">
        <v>40</v>
      </c>
      <c r="I29" s="4" t="s">
        <v>111</v>
      </c>
      <c r="J29" s="143">
        <v>1</v>
      </c>
      <c r="K29" s="70" t="s">
        <v>77</v>
      </c>
      <c r="L29" s="70"/>
      <c r="M29" s="70"/>
      <c r="N29" s="70"/>
      <c r="O29" s="70"/>
      <c r="P29" s="6"/>
      <c r="Q29" s="18"/>
    </row>
    <row r="30" spans="1:17" x14ac:dyDescent="0.25">
      <c r="A30" s="5" t="s">
        <v>115</v>
      </c>
      <c r="B30" s="14" t="s">
        <v>894</v>
      </c>
      <c r="C30" s="252">
        <v>10</v>
      </c>
      <c r="D30" s="330" t="s">
        <v>894</v>
      </c>
      <c r="E30" s="5" t="s">
        <v>360</v>
      </c>
      <c r="F30" s="6" t="s">
        <v>93</v>
      </c>
      <c r="G30" s="12">
        <v>40.03</v>
      </c>
      <c r="H30" s="6" t="s">
        <v>120</v>
      </c>
      <c r="I30" s="4" t="s">
        <v>116</v>
      </c>
      <c r="J30" s="143">
        <v>2</v>
      </c>
      <c r="K30" s="68" t="s">
        <v>77</v>
      </c>
      <c r="L30" s="68"/>
      <c r="M30" s="68" t="s">
        <v>77</v>
      </c>
      <c r="N30" s="68"/>
      <c r="O30" s="68"/>
      <c r="P30" s="6"/>
      <c r="Q30" s="18"/>
    </row>
    <row r="31" spans="1:17" x14ac:dyDescent="0.25">
      <c r="A31" s="5" t="s">
        <v>115</v>
      </c>
      <c r="B31" s="14"/>
      <c r="C31" s="252">
        <v>12</v>
      </c>
      <c r="D31" s="331"/>
      <c r="E31" s="5" t="s">
        <v>121</v>
      </c>
      <c r="F31" s="6" t="s">
        <v>50</v>
      </c>
      <c r="G31" s="12">
        <v>2.6</v>
      </c>
      <c r="H31" s="6" t="s">
        <v>75</v>
      </c>
      <c r="I31" s="4" t="s">
        <v>122</v>
      </c>
      <c r="J31" s="143">
        <v>5</v>
      </c>
      <c r="K31" s="72" t="s">
        <v>77</v>
      </c>
      <c r="L31" s="72" t="s">
        <v>77</v>
      </c>
      <c r="M31" s="72" t="s">
        <v>77</v>
      </c>
      <c r="N31" s="72" t="s">
        <v>77</v>
      </c>
      <c r="O31" s="72" t="s">
        <v>77</v>
      </c>
      <c r="P31" s="6"/>
      <c r="Q31" s="18"/>
    </row>
    <row r="32" spans="1:17" x14ac:dyDescent="0.25">
      <c r="A32" s="5" t="s">
        <v>115</v>
      </c>
      <c r="B32" s="14"/>
      <c r="C32" s="252">
        <v>13</v>
      </c>
      <c r="D32" s="331"/>
      <c r="E32" s="5" t="s">
        <v>121</v>
      </c>
      <c r="F32" s="6" t="s">
        <v>50</v>
      </c>
      <c r="G32" s="12">
        <v>2.87</v>
      </c>
      <c r="H32" s="6" t="s">
        <v>75</v>
      </c>
      <c r="I32" s="4" t="s">
        <v>122</v>
      </c>
      <c r="J32" s="143">
        <v>5</v>
      </c>
      <c r="K32" s="72" t="s">
        <v>77</v>
      </c>
      <c r="L32" s="72" t="s">
        <v>77</v>
      </c>
      <c r="M32" s="72" t="s">
        <v>77</v>
      </c>
      <c r="N32" s="72" t="s">
        <v>77</v>
      </c>
      <c r="O32" s="72" t="s">
        <v>77</v>
      </c>
      <c r="P32" s="6"/>
      <c r="Q32" s="18"/>
    </row>
    <row r="33" spans="1:17" x14ac:dyDescent="0.25">
      <c r="A33" s="5" t="s">
        <v>115</v>
      </c>
      <c r="B33" s="14"/>
      <c r="C33" s="252">
        <v>14</v>
      </c>
      <c r="D33" s="331"/>
      <c r="E33" s="5" t="s">
        <v>121</v>
      </c>
      <c r="F33" s="6" t="s">
        <v>50</v>
      </c>
      <c r="G33" s="12">
        <v>8.4700000000000006</v>
      </c>
      <c r="H33" s="6" t="s">
        <v>75</v>
      </c>
      <c r="I33" s="4" t="s">
        <v>122</v>
      </c>
      <c r="J33" s="143">
        <v>5</v>
      </c>
      <c r="K33" s="72" t="s">
        <v>77</v>
      </c>
      <c r="L33" s="72" t="s">
        <v>77</v>
      </c>
      <c r="M33" s="72" t="s">
        <v>77</v>
      </c>
      <c r="N33" s="72" t="s">
        <v>77</v>
      </c>
      <c r="O33" s="72" t="s">
        <v>77</v>
      </c>
      <c r="P33" s="6"/>
      <c r="Q33" s="18"/>
    </row>
    <row r="34" spans="1:17" x14ac:dyDescent="0.25">
      <c r="A34" s="5"/>
      <c r="B34" s="14"/>
      <c r="C34" s="252"/>
      <c r="D34" s="331"/>
      <c r="E34" s="5"/>
      <c r="F34" s="6"/>
      <c r="G34" s="12"/>
      <c r="H34" s="6"/>
      <c r="I34" s="4"/>
      <c r="J34" s="321"/>
      <c r="K34" s="33"/>
      <c r="L34" s="33"/>
      <c r="M34" s="33"/>
      <c r="N34" s="33"/>
      <c r="O34" s="33"/>
      <c r="P34" s="30"/>
      <c r="Q34" s="322"/>
    </row>
    <row r="35" spans="1:17" x14ac:dyDescent="0.25">
      <c r="A35" s="172" t="s">
        <v>131</v>
      </c>
      <c r="B35" s="14"/>
      <c r="C35" s="253">
        <v>101</v>
      </c>
      <c r="D35" s="330"/>
      <c r="E35" s="5" t="s">
        <v>59</v>
      </c>
      <c r="F35" s="6" t="s">
        <v>93</v>
      </c>
      <c r="G35" s="12">
        <v>34.24</v>
      </c>
      <c r="H35" s="6" t="s">
        <v>61</v>
      </c>
      <c r="I35" s="4" t="s">
        <v>116</v>
      </c>
      <c r="J35" s="143">
        <v>2</v>
      </c>
      <c r="K35" s="68" t="s">
        <v>77</v>
      </c>
      <c r="L35" s="68"/>
      <c r="M35" s="68" t="s">
        <v>77</v>
      </c>
      <c r="N35" s="68"/>
      <c r="O35" s="68"/>
      <c r="P35" s="6"/>
      <c r="Q35" s="18"/>
    </row>
    <row r="36" spans="1:17" x14ac:dyDescent="0.25">
      <c r="A36" s="5" t="s">
        <v>131</v>
      </c>
      <c r="B36" s="14"/>
      <c r="C36" s="253">
        <v>102</v>
      </c>
      <c r="D36" s="330"/>
      <c r="E36" s="5" t="s">
        <v>190</v>
      </c>
      <c r="F36" s="6" t="s">
        <v>93</v>
      </c>
      <c r="G36" s="12">
        <v>12.98</v>
      </c>
      <c r="H36" s="6" t="s">
        <v>69</v>
      </c>
      <c r="I36" s="4" t="s">
        <v>116</v>
      </c>
      <c r="J36" s="143">
        <v>2</v>
      </c>
      <c r="K36" s="68" t="s">
        <v>77</v>
      </c>
      <c r="L36" s="68"/>
      <c r="M36" s="68" t="s">
        <v>77</v>
      </c>
      <c r="N36" s="68"/>
      <c r="O36" s="68"/>
      <c r="P36" s="6"/>
      <c r="Q36" s="18"/>
    </row>
    <row r="37" spans="1:17" x14ac:dyDescent="0.25">
      <c r="A37" s="5" t="s">
        <v>131</v>
      </c>
      <c r="B37" s="14"/>
      <c r="C37" s="253">
        <v>103</v>
      </c>
      <c r="D37" s="330"/>
      <c r="E37" s="5" t="s">
        <v>59</v>
      </c>
      <c r="F37" s="6" t="s">
        <v>118</v>
      </c>
      <c r="G37" s="12">
        <v>4.0599999999999996</v>
      </c>
      <c r="H37" s="6" t="s">
        <v>61</v>
      </c>
      <c r="I37" s="4" t="s">
        <v>116</v>
      </c>
      <c r="J37" s="143">
        <v>2</v>
      </c>
      <c r="K37" s="68" t="s">
        <v>77</v>
      </c>
      <c r="L37" s="68"/>
      <c r="M37" s="68" t="s">
        <v>77</v>
      </c>
      <c r="N37" s="68"/>
      <c r="O37" s="68"/>
      <c r="P37" s="6"/>
      <c r="Q37" s="18"/>
    </row>
    <row r="38" spans="1:17" x14ac:dyDescent="0.25">
      <c r="A38" s="5" t="s">
        <v>131</v>
      </c>
      <c r="B38" s="14"/>
      <c r="C38" s="253">
        <v>104</v>
      </c>
      <c r="D38" s="330"/>
      <c r="E38" s="5" t="s">
        <v>121</v>
      </c>
      <c r="F38" s="6" t="s">
        <v>50</v>
      </c>
      <c r="G38" s="12">
        <v>2.87</v>
      </c>
      <c r="H38" s="6" t="s">
        <v>75</v>
      </c>
      <c r="I38" s="4" t="s">
        <v>122</v>
      </c>
      <c r="J38" s="143">
        <v>5</v>
      </c>
      <c r="K38" s="72" t="s">
        <v>77</v>
      </c>
      <c r="L38" s="72" t="s">
        <v>77</v>
      </c>
      <c r="M38" s="72" t="s">
        <v>77</v>
      </c>
      <c r="N38" s="72" t="s">
        <v>77</v>
      </c>
      <c r="O38" s="72" t="s">
        <v>77</v>
      </c>
      <c r="P38" s="6"/>
      <c r="Q38" s="18"/>
    </row>
    <row r="39" spans="1:17" x14ac:dyDescent="0.25">
      <c r="A39" s="5" t="s">
        <v>131</v>
      </c>
      <c r="B39" s="14" t="s">
        <v>878</v>
      </c>
      <c r="C39" s="253">
        <v>105</v>
      </c>
      <c r="D39" s="330" t="s">
        <v>878</v>
      </c>
      <c r="E39" s="5" t="s">
        <v>255</v>
      </c>
      <c r="F39" s="6" t="s">
        <v>118</v>
      </c>
      <c r="G39" s="12">
        <v>19.34</v>
      </c>
      <c r="H39" s="6" t="s">
        <v>110</v>
      </c>
      <c r="I39" s="4" t="s">
        <v>111</v>
      </c>
      <c r="J39" s="143">
        <v>1</v>
      </c>
      <c r="K39" s="70"/>
      <c r="L39" s="70" t="s">
        <v>77</v>
      </c>
      <c r="M39" s="70"/>
      <c r="N39" s="70"/>
      <c r="O39" s="70"/>
      <c r="P39" s="6"/>
      <c r="Q39" s="18"/>
    </row>
    <row r="40" spans="1:17" x14ac:dyDescent="0.25">
      <c r="A40" s="5" t="s">
        <v>131</v>
      </c>
      <c r="B40" s="14" t="s">
        <v>881</v>
      </c>
      <c r="C40" s="253">
        <v>106</v>
      </c>
      <c r="D40" s="330" t="s">
        <v>881</v>
      </c>
      <c r="E40" s="5" t="s">
        <v>255</v>
      </c>
      <c r="F40" s="6" t="s">
        <v>118</v>
      </c>
      <c r="G40" s="12">
        <v>12.4</v>
      </c>
      <c r="H40" s="6" t="s">
        <v>110</v>
      </c>
      <c r="I40" s="4" t="s">
        <v>111</v>
      </c>
      <c r="J40" s="143">
        <v>1</v>
      </c>
      <c r="K40" s="70"/>
      <c r="L40" s="70" t="s">
        <v>77</v>
      </c>
      <c r="M40" s="70"/>
      <c r="N40" s="70"/>
      <c r="O40" s="70"/>
      <c r="P40" s="6"/>
      <c r="Q40" s="18"/>
    </row>
    <row r="41" spans="1:17" x14ac:dyDescent="0.25">
      <c r="A41" s="5" t="s">
        <v>131</v>
      </c>
      <c r="B41" s="14" t="s">
        <v>882</v>
      </c>
      <c r="C41" s="253">
        <v>107</v>
      </c>
      <c r="D41" s="330" t="s">
        <v>882</v>
      </c>
      <c r="E41" s="5" t="s">
        <v>255</v>
      </c>
      <c r="F41" s="6" t="s">
        <v>118</v>
      </c>
      <c r="G41" s="12">
        <v>12.4</v>
      </c>
      <c r="H41" s="6" t="s">
        <v>110</v>
      </c>
      <c r="I41" s="4" t="s">
        <v>111</v>
      </c>
      <c r="J41" s="143">
        <v>1</v>
      </c>
      <c r="K41" s="70"/>
      <c r="L41" s="70" t="s">
        <v>77</v>
      </c>
      <c r="M41" s="70"/>
      <c r="N41" s="70"/>
      <c r="O41" s="70"/>
      <c r="P41" s="6"/>
      <c r="Q41" s="18"/>
    </row>
    <row r="42" spans="1:17" x14ac:dyDescent="0.25">
      <c r="A42" s="5" t="s">
        <v>131</v>
      </c>
      <c r="B42" s="14" t="s">
        <v>883</v>
      </c>
      <c r="C42" s="253">
        <v>108</v>
      </c>
      <c r="D42" s="330" t="s">
        <v>883</v>
      </c>
      <c r="E42" s="5" t="s">
        <v>255</v>
      </c>
      <c r="F42" s="6" t="s">
        <v>118</v>
      </c>
      <c r="G42" s="12">
        <v>12.75</v>
      </c>
      <c r="H42" s="6" t="s">
        <v>110</v>
      </c>
      <c r="I42" s="4" t="s">
        <v>111</v>
      </c>
      <c r="J42" s="143">
        <v>1</v>
      </c>
      <c r="K42" s="70"/>
      <c r="L42" s="70" t="s">
        <v>77</v>
      </c>
      <c r="M42" s="70"/>
      <c r="N42" s="70"/>
      <c r="O42" s="70"/>
      <c r="P42" s="6"/>
      <c r="Q42" s="18"/>
    </row>
    <row r="43" spans="1:17" x14ac:dyDescent="0.25">
      <c r="A43" s="5" t="s">
        <v>131</v>
      </c>
      <c r="B43" s="14" t="s">
        <v>880</v>
      </c>
      <c r="C43" s="253">
        <v>109</v>
      </c>
      <c r="D43" s="330" t="s">
        <v>880</v>
      </c>
      <c r="E43" s="5" t="s">
        <v>255</v>
      </c>
      <c r="F43" s="6" t="s">
        <v>93</v>
      </c>
      <c r="G43" s="12">
        <v>11.95</v>
      </c>
      <c r="H43" s="6" t="s">
        <v>110</v>
      </c>
      <c r="I43" s="4" t="s">
        <v>111</v>
      </c>
      <c r="J43" s="143">
        <v>1</v>
      </c>
      <c r="K43" s="70"/>
      <c r="L43" s="70" t="s">
        <v>77</v>
      </c>
      <c r="M43" s="70"/>
      <c r="N43" s="70"/>
      <c r="O43" s="70"/>
      <c r="P43" s="6"/>
      <c r="Q43" s="18"/>
    </row>
    <row r="44" spans="1:17" x14ac:dyDescent="0.25">
      <c r="A44" s="5" t="s">
        <v>131</v>
      </c>
      <c r="B44" s="14" t="s">
        <v>884</v>
      </c>
      <c r="C44" s="253">
        <v>110</v>
      </c>
      <c r="D44" s="330" t="s">
        <v>884</v>
      </c>
      <c r="E44" s="5" t="s">
        <v>129</v>
      </c>
      <c r="F44" s="6" t="s">
        <v>118</v>
      </c>
      <c r="G44" s="12">
        <v>7.57</v>
      </c>
      <c r="H44" s="6" t="s">
        <v>110</v>
      </c>
      <c r="I44" s="4" t="s">
        <v>111</v>
      </c>
      <c r="J44" s="143">
        <v>1</v>
      </c>
      <c r="K44" s="70"/>
      <c r="L44" s="70" t="s">
        <v>77</v>
      </c>
      <c r="M44" s="70"/>
      <c r="N44" s="70"/>
      <c r="O44" s="70"/>
      <c r="P44" s="6"/>
      <c r="Q44" s="18"/>
    </row>
    <row r="45" spans="1:17" x14ac:dyDescent="0.25">
      <c r="A45" s="5" t="s">
        <v>131</v>
      </c>
      <c r="B45" s="14" t="s">
        <v>885</v>
      </c>
      <c r="C45" s="253">
        <v>111</v>
      </c>
      <c r="D45" s="330" t="s">
        <v>885</v>
      </c>
      <c r="E45" s="5" t="s">
        <v>255</v>
      </c>
      <c r="F45" s="6" t="s">
        <v>118</v>
      </c>
      <c r="G45" s="12">
        <v>13.61</v>
      </c>
      <c r="H45" s="6" t="s">
        <v>110</v>
      </c>
      <c r="I45" s="4" t="s">
        <v>111</v>
      </c>
      <c r="J45" s="143">
        <v>1</v>
      </c>
      <c r="K45" s="70"/>
      <c r="L45" s="70" t="s">
        <v>77</v>
      </c>
      <c r="M45" s="70"/>
      <c r="N45" s="70"/>
      <c r="O45" s="70"/>
      <c r="P45" s="6"/>
      <c r="Q45" s="18"/>
    </row>
    <row r="46" spans="1:17" x14ac:dyDescent="0.25">
      <c r="A46" s="5" t="s">
        <v>131</v>
      </c>
      <c r="B46" s="14" t="s">
        <v>886</v>
      </c>
      <c r="C46" s="253">
        <v>112</v>
      </c>
      <c r="D46" s="330" t="s">
        <v>886</v>
      </c>
      <c r="E46" s="5" t="s">
        <v>255</v>
      </c>
      <c r="F46" s="6" t="s">
        <v>118</v>
      </c>
      <c r="G46" s="12">
        <v>15.79</v>
      </c>
      <c r="H46" s="6" t="s">
        <v>110</v>
      </c>
      <c r="I46" s="4" t="s">
        <v>111</v>
      </c>
      <c r="J46" s="143">
        <v>1</v>
      </c>
      <c r="K46" s="70"/>
      <c r="L46" s="70" t="s">
        <v>77</v>
      </c>
      <c r="M46" s="70"/>
      <c r="N46" s="70"/>
      <c r="O46" s="70"/>
      <c r="P46" s="6"/>
      <c r="Q46" s="18"/>
    </row>
    <row r="47" spans="1:17" x14ac:dyDescent="0.25">
      <c r="A47" s="5" t="s">
        <v>131</v>
      </c>
      <c r="B47" s="14" t="s">
        <v>887</v>
      </c>
      <c r="C47" s="253">
        <v>113</v>
      </c>
      <c r="D47" s="330" t="s">
        <v>887</v>
      </c>
      <c r="E47" s="5" t="s">
        <v>255</v>
      </c>
      <c r="F47" s="6" t="s">
        <v>118</v>
      </c>
      <c r="G47" s="12">
        <v>14.72</v>
      </c>
      <c r="H47" s="6" t="s">
        <v>110</v>
      </c>
      <c r="I47" s="4" t="s">
        <v>111</v>
      </c>
      <c r="J47" s="143">
        <v>1</v>
      </c>
      <c r="K47" s="70"/>
      <c r="L47" s="70" t="s">
        <v>77</v>
      </c>
      <c r="M47" s="70"/>
      <c r="N47" s="70"/>
      <c r="O47" s="70"/>
      <c r="P47" s="6"/>
      <c r="Q47" s="18"/>
    </row>
    <row r="48" spans="1:17" x14ac:dyDescent="0.25">
      <c r="A48" s="5" t="s">
        <v>131</v>
      </c>
      <c r="B48" s="14" t="s">
        <v>888</v>
      </c>
      <c r="C48" s="253">
        <v>114</v>
      </c>
      <c r="D48" s="330" t="s">
        <v>888</v>
      </c>
      <c r="E48" s="5" t="s">
        <v>169</v>
      </c>
      <c r="F48" s="6" t="s">
        <v>93</v>
      </c>
      <c r="G48" s="12">
        <v>40.630000000000003</v>
      </c>
      <c r="H48" s="6" t="s">
        <v>120</v>
      </c>
      <c r="I48" s="4" t="s">
        <v>76</v>
      </c>
      <c r="J48" s="143">
        <v>3</v>
      </c>
      <c r="K48" s="69" t="s">
        <v>77</v>
      </c>
      <c r="L48" s="69"/>
      <c r="M48" s="69" t="s">
        <v>77</v>
      </c>
      <c r="N48" s="69"/>
      <c r="O48" s="69" t="s">
        <v>77</v>
      </c>
      <c r="P48" s="6"/>
      <c r="Q48" s="18"/>
    </row>
    <row r="49" spans="1:17" x14ac:dyDescent="0.25">
      <c r="A49" s="5"/>
      <c r="B49" s="14"/>
      <c r="C49" s="253"/>
      <c r="D49" s="330"/>
      <c r="E49" s="5"/>
      <c r="F49" s="6"/>
      <c r="G49" s="12"/>
      <c r="H49" s="6"/>
      <c r="I49" s="4"/>
      <c r="J49" s="143"/>
      <c r="K49" s="69"/>
      <c r="L49" s="69"/>
      <c r="M49" s="69"/>
      <c r="N49" s="69"/>
      <c r="O49" s="69"/>
      <c r="P49" s="6"/>
      <c r="Q49" s="18"/>
    </row>
    <row r="50" spans="1:17" x14ac:dyDescent="0.25">
      <c r="A50" s="172" t="s">
        <v>182</v>
      </c>
      <c r="B50" s="14"/>
      <c r="C50" s="253">
        <v>201</v>
      </c>
      <c r="D50" s="330"/>
      <c r="E50" s="5" t="s">
        <v>59</v>
      </c>
      <c r="F50" s="6" t="s">
        <v>93</v>
      </c>
      <c r="G50" s="12">
        <v>23.12</v>
      </c>
      <c r="H50" s="6" t="s">
        <v>69</v>
      </c>
      <c r="I50" s="4" t="s">
        <v>116</v>
      </c>
      <c r="J50" s="143">
        <v>2</v>
      </c>
      <c r="K50" s="68" t="s">
        <v>77</v>
      </c>
      <c r="L50" s="68"/>
      <c r="M50" s="68" t="s">
        <v>77</v>
      </c>
      <c r="N50" s="68"/>
      <c r="O50" s="68"/>
      <c r="P50" s="6"/>
      <c r="Q50" s="18"/>
    </row>
    <row r="51" spans="1:17" x14ac:dyDescent="0.25">
      <c r="A51" s="5" t="s">
        <v>182</v>
      </c>
      <c r="B51" s="14"/>
      <c r="C51" s="253">
        <v>202</v>
      </c>
      <c r="D51" s="330"/>
      <c r="E51" s="5" t="s">
        <v>190</v>
      </c>
      <c r="F51" s="6" t="s">
        <v>93</v>
      </c>
      <c r="G51" s="12">
        <v>12.56</v>
      </c>
      <c r="H51" s="6" t="s">
        <v>69</v>
      </c>
      <c r="I51" s="4" t="s">
        <v>116</v>
      </c>
      <c r="J51" s="143">
        <v>2</v>
      </c>
      <c r="K51" s="68" t="s">
        <v>77</v>
      </c>
      <c r="L51" s="68"/>
      <c r="M51" s="68" t="s">
        <v>77</v>
      </c>
      <c r="N51" s="68"/>
      <c r="O51" s="68"/>
      <c r="P51" s="6"/>
      <c r="Q51" s="18"/>
    </row>
    <row r="52" spans="1:17" x14ac:dyDescent="0.25">
      <c r="A52" s="5" t="s">
        <v>182</v>
      </c>
      <c r="B52" s="14"/>
      <c r="C52" s="253">
        <v>203</v>
      </c>
      <c r="D52" s="330"/>
      <c r="E52" s="5" t="s">
        <v>59</v>
      </c>
      <c r="F52" s="6" t="s">
        <v>50</v>
      </c>
      <c r="G52" s="12">
        <v>1.3</v>
      </c>
      <c r="H52" s="6" t="s">
        <v>61</v>
      </c>
      <c r="I52" s="4" t="s">
        <v>116</v>
      </c>
      <c r="J52" s="143">
        <v>2</v>
      </c>
      <c r="K52" s="68" t="s">
        <v>77</v>
      </c>
      <c r="L52" s="68"/>
      <c r="M52" s="68" t="s">
        <v>77</v>
      </c>
      <c r="N52" s="68"/>
      <c r="O52" s="68"/>
      <c r="P52" s="6"/>
      <c r="Q52" s="18"/>
    </row>
    <row r="53" spans="1:17" x14ac:dyDescent="0.25">
      <c r="A53" s="5" t="s">
        <v>182</v>
      </c>
      <c r="B53" s="14"/>
      <c r="C53" s="253">
        <v>204</v>
      </c>
      <c r="D53" s="330"/>
      <c r="E53" s="5" t="s">
        <v>121</v>
      </c>
      <c r="F53" s="6" t="s">
        <v>50</v>
      </c>
      <c r="G53" s="12">
        <v>1.47</v>
      </c>
      <c r="H53" s="6" t="s">
        <v>75</v>
      </c>
      <c r="I53" s="4" t="s">
        <v>122</v>
      </c>
      <c r="J53" s="143">
        <v>5</v>
      </c>
      <c r="K53" s="72" t="s">
        <v>77</v>
      </c>
      <c r="L53" s="72" t="s">
        <v>77</v>
      </c>
      <c r="M53" s="72" t="s">
        <v>77</v>
      </c>
      <c r="N53" s="72" t="s">
        <v>77</v>
      </c>
      <c r="O53" s="72" t="s">
        <v>77</v>
      </c>
      <c r="P53" s="6"/>
      <c r="Q53" s="18"/>
    </row>
    <row r="54" spans="1:17" x14ac:dyDescent="0.25">
      <c r="A54" s="5" t="s">
        <v>182</v>
      </c>
      <c r="B54" s="14" t="s">
        <v>878</v>
      </c>
      <c r="C54" s="253">
        <v>205</v>
      </c>
      <c r="D54" s="330" t="s">
        <v>878</v>
      </c>
      <c r="E54" s="5" t="s">
        <v>895</v>
      </c>
      <c r="F54" s="6" t="s">
        <v>93</v>
      </c>
      <c r="G54" s="12">
        <v>37.39</v>
      </c>
      <c r="H54" s="6" t="s">
        <v>896</v>
      </c>
      <c r="I54" s="4" t="s">
        <v>116</v>
      </c>
      <c r="J54" s="143">
        <v>2</v>
      </c>
      <c r="K54" s="68"/>
      <c r="L54" s="68" t="s">
        <v>77</v>
      </c>
      <c r="M54" s="68"/>
      <c r="N54" s="68" t="s">
        <v>77</v>
      </c>
      <c r="O54" s="68"/>
      <c r="P54" s="6"/>
      <c r="Q54" s="18"/>
    </row>
    <row r="55" spans="1:17" x14ac:dyDescent="0.25">
      <c r="A55" s="5" t="s">
        <v>182</v>
      </c>
      <c r="B55" s="14" t="s">
        <v>881</v>
      </c>
      <c r="C55" s="253">
        <v>206</v>
      </c>
      <c r="D55" s="330" t="s">
        <v>881</v>
      </c>
      <c r="E55" s="5" t="s">
        <v>255</v>
      </c>
      <c r="F55" s="6" t="s">
        <v>118</v>
      </c>
      <c r="G55" s="12">
        <v>26.07</v>
      </c>
      <c r="H55" s="6" t="s">
        <v>110</v>
      </c>
      <c r="I55" s="4" t="s">
        <v>111</v>
      </c>
      <c r="J55" s="143">
        <v>1</v>
      </c>
      <c r="K55" s="70"/>
      <c r="L55" s="70"/>
      <c r="M55" s="70"/>
      <c r="N55" s="70" t="s">
        <v>77</v>
      </c>
      <c r="O55" s="70"/>
      <c r="P55" s="6"/>
      <c r="Q55" s="18"/>
    </row>
    <row r="56" spans="1:17" x14ac:dyDescent="0.25">
      <c r="A56" s="5" t="s">
        <v>182</v>
      </c>
      <c r="B56" s="14" t="s">
        <v>882</v>
      </c>
      <c r="C56" s="253">
        <v>207</v>
      </c>
      <c r="D56" s="330" t="s">
        <v>882</v>
      </c>
      <c r="E56" s="5" t="s">
        <v>255</v>
      </c>
      <c r="F56" s="6" t="s">
        <v>118</v>
      </c>
      <c r="G56" s="12">
        <v>12.27</v>
      </c>
      <c r="H56" s="6" t="s">
        <v>110</v>
      </c>
      <c r="I56" s="4" t="s">
        <v>111</v>
      </c>
      <c r="J56" s="143">
        <v>1</v>
      </c>
      <c r="K56" s="70"/>
      <c r="L56" s="70"/>
      <c r="M56" s="70"/>
      <c r="N56" s="70" t="s">
        <v>77</v>
      </c>
      <c r="O56" s="70"/>
      <c r="P56" s="6"/>
      <c r="Q56" s="18"/>
    </row>
    <row r="57" spans="1:17" x14ac:dyDescent="0.25">
      <c r="A57" s="5" t="s">
        <v>182</v>
      </c>
      <c r="B57" s="14" t="s">
        <v>883</v>
      </c>
      <c r="C57" s="253">
        <v>208</v>
      </c>
      <c r="D57" s="330" t="s">
        <v>883</v>
      </c>
      <c r="E57" s="5" t="s">
        <v>129</v>
      </c>
      <c r="F57" s="6" t="s">
        <v>118</v>
      </c>
      <c r="G57" s="12">
        <v>9.2200000000000006</v>
      </c>
      <c r="H57" s="6" t="s">
        <v>110</v>
      </c>
      <c r="I57" s="4" t="s">
        <v>111</v>
      </c>
      <c r="J57" s="143">
        <v>1</v>
      </c>
      <c r="K57" s="70"/>
      <c r="L57" s="70"/>
      <c r="M57" s="70"/>
      <c r="N57" s="70" t="s">
        <v>77</v>
      </c>
      <c r="O57" s="70"/>
      <c r="P57" s="6"/>
      <c r="Q57" s="18"/>
    </row>
    <row r="58" spans="1:17" x14ac:dyDescent="0.25">
      <c r="A58" s="5" t="s">
        <v>182</v>
      </c>
      <c r="B58" s="14" t="s">
        <v>880</v>
      </c>
      <c r="C58" s="253">
        <v>209</v>
      </c>
      <c r="D58" s="330" t="s">
        <v>880</v>
      </c>
      <c r="E58" s="5" t="s">
        <v>49</v>
      </c>
      <c r="F58" s="6" t="s">
        <v>118</v>
      </c>
      <c r="G58" s="12">
        <v>10.77</v>
      </c>
      <c r="H58" s="6" t="s">
        <v>40</v>
      </c>
      <c r="I58" s="4" t="s">
        <v>106</v>
      </c>
      <c r="J58" s="143">
        <v>0.25</v>
      </c>
      <c r="K58" s="383" t="s">
        <v>433</v>
      </c>
      <c r="L58" s="384"/>
      <c r="M58" s="384"/>
      <c r="N58" s="384"/>
      <c r="O58" s="385"/>
      <c r="P58" s="6"/>
      <c r="Q58" s="18"/>
    </row>
    <row r="59" spans="1:17" x14ac:dyDescent="0.25">
      <c r="A59" s="5" t="s">
        <v>182</v>
      </c>
      <c r="B59" s="14" t="s">
        <v>884</v>
      </c>
      <c r="C59" s="253">
        <v>210</v>
      </c>
      <c r="D59" s="330" t="s">
        <v>884</v>
      </c>
      <c r="E59" s="5" t="s">
        <v>255</v>
      </c>
      <c r="F59" s="6" t="s">
        <v>118</v>
      </c>
      <c r="G59" s="12">
        <v>10.32</v>
      </c>
      <c r="H59" s="6" t="s">
        <v>110</v>
      </c>
      <c r="I59" s="4" t="s">
        <v>111</v>
      </c>
      <c r="J59" s="143">
        <v>1</v>
      </c>
      <c r="K59" s="70"/>
      <c r="L59" s="70"/>
      <c r="M59" s="70"/>
      <c r="N59" s="70" t="s">
        <v>77</v>
      </c>
      <c r="O59" s="70"/>
      <c r="P59" s="6"/>
      <c r="Q59" s="18"/>
    </row>
    <row r="60" spans="1:17" x14ac:dyDescent="0.25">
      <c r="A60" s="5" t="s">
        <v>182</v>
      </c>
      <c r="B60" s="14" t="s">
        <v>885</v>
      </c>
      <c r="C60" s="292">
        <v>211</v>
      </c>
      <c r="D60" s="335" t="s">
        <v>885</v>
      </c>
      <c r="E60" s="5" t="s">
        <v>255</v>
      </c>
      <c r="F60" s="6" t="s">
        <v>118</v>
      </c>
      <c r="G60" s="12">
        <v>14.35</v>
      </c>
      <c r="H60" s="6" t="s">
        <v>110</v>
      </c>
      <c r="I60" s="4" t="s">
        <v>111</v>
      </c>
      <c r="J60" s="145">
        <v>1</v>
      </c>
      <c r="K60" s="70"/>
      <c r="L60" s="70"/>
      <c r="M60" s="70"/>
      <c r="N60" s="70" t="s">
        <v>77</v>
      </c>
      <c r="O60" s="70"/>
      <c r="P60" s="6"/>
      <c r="Q60" s="18"/>
    </row>
    <row r="61" spans="1:17" x14ac:dyDescent="0.25">
      <c r="A61" s="5" t="s">
        <v>182</v>
      </c>
      <c r="B61" s="14" t="s">
        <v>886</v>
      </c>
      <c r="C61" s="253">
        <v>212</v>
      </c>
      <c r="D61" s="330" t="s">
        <v>886</v>
      </c>
      <c r="E61" s="5" t="s">
        <v>255</v>
      </c>
      <c r="F61" s="6" t="s">
        <v>118</v>
      </c>
      <c r="G61" s="12">
        <v>25.71</v>
      </c>
      <c r="H61" s="6" t="s">
        <v>110</v>
      </c>
      <c r="I61" s="4" t="s">
        <v>111</v>
      </c>
      <c r="J61" s="143">
        <v>1</v>
      </c>
      <c r="K61" s="70"/>
      <c r="L61" s="70"/>
      <c r="M61" s="70"/>
      <c r="N61" s="70" t="s">
        <v>77</v>
      </c>
      <c r="O61" s="70"/>
      <c r="P61" s="6"/>
      <c r="Q61" s="18"/>
    </row>
    <row r="62" spans="1:17" x14ac:dyDescent="0.25">
      <c r="A62" s="5" t="s">
        <v>182</v>
      </c>
      <c r="B62" s="14" t="s">
        <v>888</v>
      </c>
      <c r="C62" s="253">
        <v>213</v>
      </c>
      <c r="D62" s="330" t="s">
        <v>888</v>
      </c>
      <c r="E62" s="5" t="s">
        <v>255</v>
      </c>
      <c r="F62" s="6" t="s">
        <v>118</v>
      </c>
      <c r="G62" s="12">
        <v>15.79</v>
      </c>
      <c r="H62" s="6" t="s">
        <v>110</v>
      </c>
      <c r="I62" s="4" t="s">
        <v>111</v>
      </c>
      <c r="J62" s="143">
        <v>1</v>
      </c>
      <c r="K62" s="70"/>
      <c r="L62" s="70"/>
      <c r="M62" s="70"/>
      <c r="N62" s="70" t="s">
        <v>77</v>
      </c>
      <c r="O62" s="70"/>
      <c r="P62" s="6"/>
      <c r="Q62" s="18"/>
    </row>
    <row r="63" spans="1:17" x14ac:dyDescent="0.25">
      <c r="C63" s="177"/>
      <c r="D63" s="330"/>
    </row>
    <row r="64" spans="1:17" x14ac:dyDescent="0.25">
      <c r="J64" s="332">
        <f>SUM(J4:J63)</f>
        <v>91.037999999999997</v>
      </c>
    </row>
  </sheetData>
  <autoFilter ref="A2:P62">
    <filterColumn colId="10" showButton="0"/>
    <filterColumn colId="11" showButton="0"/>
    <filterColumn colId="12" showButton="0"/>
    <filterColumn colId="13" showButton="0"/>
  </autoFilter>
  <mergeCells count="21">
    <mergeCell ref="K6:O6"/>
    <mergeCell ref="I2:I3"/>
    <mergeCell ref="K2:O2"/>
    <mergeCell ref="P2:P3"/>
    <mergeCell ref="A2:A3"/>
    <mergeCell ref="B2:B3"/>
    <mergeCell ref="E2:E3"/>
    <mergeCell ref="F2:F3"/>
    <mergeCell ref="G2:G3"/>
    <mergeCell ref="H2:H3"/>
    <mergeCell ref="J2:J3"/>
    <mergeCell ref="K15:O15"/>
    <mergeCell ref="K16:O16"/>
    <mergeCell ref="K19:O19"/>
    <mergeCell ref="K58:O58"/>
    <mergeCell ref="K8:O8"/>
    <mergeCell ref="K9:O9"/>
    <mergeCell ref="K10:O10"/>
    <mergeCell ref="K12:O12"/>
    <mergeCell ref="K11:O11"/>
    <mergeCell ref="K13:O13"/>
  </mergeCells>
  <conditionalFormatting sqref="K63:O65539 K1:O3 P24 P48:P49">
    <cfRule type="cellIs" dxfId="5" priority="11" stopIfTrue="1" operator="equal">
      <formula>"x"</formula>
    </cfRule>
  </conditionalFormatting>
  <printOptions horizontalCentered="1"/>
  <pageMargins left="0.39370078740157483" right="0.19685039370078741" top="0.98425196850393704" bottom="0.59055118110236227" header="0.39370078740157483" footer="0.19685039370078741"/>
  <pageSetup paperSize="9" scale="72" orientation="portrait" r:id="rId1"/>
  <headerFooter>
    <oddHeader>&amp;L&amp;"Calibri,Fett"&amp;14Uni Erfurt, Nordhäuser Str. 74
Revierplan&amp;C&amp;"Arial,Fett"&amp;12Haus 39 - Klinikum&amp;R&amp;G</oddHeader>
    <oddFooter>&amp;C&amp;P/&amp;N&amp;R&amp;"Calibri,Standard"&amp;8
Stand: &amp;D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0"/>
  <sheetViews>
    <sheetView showRuler="0" zoomScaleNormal="100" zoomScaleSheetLayoutView="100" workbookViewId="0">
      <selection sqref="A1:Q189"/>
    </sheetView>
  </sheetViews>
  <sheetFormatPr baseColWidth="10" defaultColWidth="11.42578125" defaultRowHeight="15.75" x14ac:dyDescent="0.25"/>
  <cols>
    <col min="1" max="1" width="6.140625" style="13" customWidth="1"/>
    <col min="2" max="2" width="9" style="3" hidden="1" customWidth="1"/>
    <col min="3" max="4" width="9" style="3" customWidth="1"/>
    <col min="5" max="5" width="29.140625" style="3" customWidth="1"/>
    <col min="6" max="6" width="7.28515625" style="1" customWidth="1"/>
    <col min="7" max="7" width="8" style="3" customWidth="1"/>
    <col min="8" max="8" width="6.5703125" style="11" customWidth="1"/>
    <col min="9" max="9" width="5.140625" style="2" customWidth="1"/>
    <col min="10" max="10" width="15.42578125" style="2" customWidth="1"/>
    <col min="11" max="15" width="5" style="11" customWidth="1"/>
    <col min="16" max="16" width="7.140625" style="11" customWidth="1"/>
    <col min="17" max="17" width="34.7109375" style="323" customWidth="1"/>
    <col min="18" max="16384" width="11.42578125" style="1"/>
  </cols>
  <sheetData>
    <row r="1" spans="1:17" ht="12" customHeight="1" thickBot="1" x14ac:dyDescent="0.3"/>
    <row r="2" spans="1:17" ht="30.75" thickBot="1" x14ac:dyDescent="0.3">
      <c r="A2" s="357" t="s">
        <v>21</v>
      </c>
      <c r="B2" s="355" t="s">
        <v>22</v>
      </c>
      <c r="C2" s="154" t="s">
        <v>984</v>
      </c>
      <c r="D2" s="244" t="s">
        <v>985</v>
      </c>
      <c r="E2" s="355" t="s">
        <v>23</v>
      </c>
      <c r="F2" s="355" t="s">
        <v>24</v>
      </c>
      <c r="G2" s="355" t="s">
        <v>25</v>
      </c>
      <c r="H2" s="361" t="s">
        <v>26</v>
      </c>
      <c r="I2" s="361" t="s">
        <v>27</v>
      </c>
      <c r="J2" s="368" t="s">
        <v>28</v>
      </c>
      <c r="K2" s="365" t="s">
        <v>29</v>
      </c>
      <c r="L2" s="366"/>
      <c r="M2" s="366"/>
      <c r="N2" s="366"/>
      <c r="O2" s="367"/>
      <c r="P2" s="355" t="s">
        <v>30</v>
      </c>
    </row>
    <row r="3" spans="1:17" ht="16.5" thickBot="1" x14ac:dyDescent="0.3">
      <c r="A3" s="358"/>
      <c r="B3" s="356"/>
      <c r="C3" s="155"/>
      <c r="D3" s="245"/>
      <c r="E3" s="356"/>
      <c r="F3" s="356"/>
      <c r="G3" s="356"/>
      <c r="H3" s="362"/>
      <c r="I3" s="362"/>
      <c r="J3" s="369"/>
      <c r="K3" s="10" t="s">
        <v>31</v>
      </c>
      <c r="L3" s="9" t="s">
        <v>32</v>
      </c>
      <c r="M3" s="9" t="s">
        <v>33</v>
      </c>
      <c r="N3" s="9" t="s">
        <v>34</v>
      </c>
      <c r="O3" s="8" t="s">
        <v>35</v>
      </c>
      <c r="P3" s="356"/>
    </row>
    <row r="4" spans="1:17" x14ac:dyDescent="0.25">
      <c r="A4" s="172" t="s">
        <v>158</v>
      </c>
      <c r="B4" s="14">
        <v>1</v>
      </c>
      <c r="C4" s="336">
        <v>10</v>
      </c>
      <c r="D4" s="56">
        <v>1</v>
      </c>
      <c r="E4" s="5" t="s">
        <v>67</v>
      </c>
      <c r="F4" s="6" t="s">
        <v>50</v>
      </c>
      <c r="G4" s="12">
        <v>45</v>
      </c>
      <c r="H4" s="6" t="s">
        <v>897</v>
      </c>
      <c r="I4" s="4" t="s">
        <v>111</v>
      </c>
      <c r="J4" s="143">
        <v>1</v>
      </c>
      <c r="K4" s="70"/>
      <c r="L4" s="70"/>
      <c r="M4" s="70"/>
      <c r="N4" s="70"/>
      <c r="O4" s="70" t="s">
        <v>77</v>
      </c>
      <c r="P4" s="6"/>
    </row>
    <row r="5" spans="1:17" x14ac:dyDescent="0.25">
      <c r="A5" s="5" t="s">
        <v>158</v>
      </c>
      <c r="B5" s="14">
        <v>2</v>
      </c>
      <c r="C5" s="336">
        <v>20</v>
      </c>
      <c r="D5" s="56">
        <v>2</v>
      </c>
      <c r="E5" s="5" t="s">
        <v>311</v>
      </c>
      <c r="F5" s="6" t="s">
        <v>369</v>
      </c>
      <c r="G5" s="12">
        <v>16.5</v>
      </c>
      <c r="H5" s="6" t="s">
        <v>61</v>
      </c>
      <c r="I5" s="4" t="s">
        <v>111</v>
      </c>
      <c r="J5" s="143">
        <v>1</v>
      </c>
      <c r="K5" s="70"/>
      <c r="L5" s="70"/>
      <c r="M5" s="70"/>
      <c r="N5" s="70"/>
      <c r="O5" s="70" t="s">
        <v>77</v>
      </c>
      <c r="P5" s="6"/>
    </row>
    <row r="6" spans="1:17" x14ac:dyDescent="0.25">
      <c r="A6" s="5" t="s">
        <v>158</v>
      </c>
      <c r="B6" s="14">
        <v>3</v>
      </c>
      <c r="C6" s="337">
        <v>30</v>
      </c>
      <c r="D6" s="56">
        <v>3</v>
      </c>
      <c r="E6" s="5" t="s">
        <v>898</v>
      </c>
      <c r="F6" s="6" t="s">
        <v>50</v>
      </c>
      <c r="G6" s="12">
        <v>9.6999999999999993</v>
      </c>
      <c r="H6" s="6" t="s">
        <v>75</v>
      </c>
      <c r="I6" s="4" t="s">
        <v>122</v>
      </c>
      <c r="J6" s="143">
        <v>5</v>
      </c>
      <c r="K6" s="72" t="s">
        <v>77</v>
      </c>
      <c r="L6" s="72" t="s">
        <v>77</v>
      </c>
      <c r="M6" s="72" t="s">
        <v>77</v>
      </c>
      <c r="N6" s="72" t="s">
        <v>77</v>
      </c>
      <c r="O6" s="72" t="s">
        <v>77</v>
      </c>
      <c r="P6" s="6"/>
      <c r="Q6" s="325"/>
    </row>
    <row r="7" spans="1:17" x14ac:dyDescent="0.25">
      <c r="A7" s="5" t="s">
        <v>158</v>
      </c>
      <c r="B7" s="14">
        <v>4</v>
      </c>
      <c r="C7" s="337">
        <v>40</v>
      </c>
      <c r="D7" s="56">
        <v>4</v>
      </c>
      <c r="E7" s="5" t="s">
        <v>898</v>
      </c>
      <c r="F7" s="6" t="s">
        <v>50</v>
      </c>
      <c r="G7" s="12">
        <v>7.2</v>
      </c>
      <c r="H7" s="6" t="s">
        <v>75</v>
      </c>
      <c r="I7" s="4" t="s">
        <v>122</v>
      </c>
      <c r="J7" s="143">
        <v>5</v>
      </c>
      <c r="K7" s="72" t="s">
        <v>77</v>
      </c>
      <c r="L7" s="72" t="s">
        <v>77</v>
      </c>
      <c r="M7" s="72" t="s">
        <v>77</v>
      </c>
      <c r="N7" s="72" t="s">
        <v>77</v>
      </c>
      <c r="O7" s="72" t="s">
        <v>77</v>
      </c>
      <c r="P7" s="6"/>
    </row>
    <row r="8" spans="1:17" x14ac:dyDescent="0.25">
      <c r="A8" s="5" t="s">
        <v>158</v>
      </c>
      <c r="B8" s="14">
        <v>5</v>
      </c>
      <c r="C8" s="337">
        <v>50</v>
      </c>
      <c r="D8" s="56">
        <v>5</v>
      </c>
      <c r="E8" s="5" t="s">
        <v>340</v>
      </c>
      <c r="F8" s="6" t="s">
        <v>369</v>
      </c>
      <c r="G8" s="12">
        <v>67.95</v>
      </c>
      <c r="H8" s="6" t="s">
        <v>40</v>
      </c>
      <c r="I8" s="4" t="s">
        <v>111</v>
      </c>
      <c r="J8" s="143">
        <v>1</v>
      </c>
      <c r="K8" s="70"/>
      <c r="L8" s="70"/>
      <c r="M8" s="70"/>
      <c r="N8" s="70"/>
      <c r="O8" s="70" t="s">
        <v>77</v>
      </c>
      <c r="P8" s="6"/>
    </row>
    <row r="9" spans="1:17" x14ac:dyDescent="0.25">
      <c r="A9" s="5" t="s">
        <v>158</v>
      </c>
      <c r="B9" s="14" t="s">
        <v>899</v>
      </c>
      <c r="C9" s="337">
        <v>51</v>
      </c>
      <c r="D9" s="56" t="s">
        <v>899</v>
      </c>
      <c r="E9" s="5" t="s">
        <v>900</v>
      </c>
      <c r="F9" s="6" t="s">
        <v>369</v>
      </c>
      <c r="G9" s="12">
        <v>20.8</v>
      </c>
      <c r="H9" s="6" t="s">
        <v>110</v>
      </c>
      <c r="I9" s="4">
        <v>0</v>
      </c>
      <c r="J9" s="143">
        <v>0</v>
      </c>
      <c r="K9" s="4"/>
      <c r="L9" s="4"/>
      <c r="M9" s="4"/>
      <c r="N9" s="4"/>
      <c r="O9" s="4"/>
      <c r="P9" s="6"/>
      <c r="Q9" s="325"/>
    </row>
    <row r="10" spans="1:17" x14ac:dyDescent="0.25">
      <c r="A10" s="5" t="s">
        <v>158</v>
      </c>
      <c r="B10" s="14">
        <v>7</v>
      </c>
      <c r="C10" s="337">
        <v>70</v>
      </c>
      <c r="D10" s="56">
        <v>7</v>
      </c>
      <c r="E10" s="5" t="s">
        <v>387</v>
      </c>
      <c r="F10" s="6" t="s">
        <v>50</v>
      </c>
      <c r="G10" s="12">
        <v>4.3099999999999996</v>
      </c>
      <c r="H10" s="6" t="s">
        <v>75</v>
      </c>
      <c r="I10" s="4" t="s">
        <v>122</v>
      </c>
      <c r="J10" s="143">
        <v>5</v>
      </c>
      <c r="K10" s="72" t="s">
        <v>77</v>
      </c>
      <c r="L10" s="72" t="s">
        <v>77</v>
      </c>
      <c r="M10" s="72" t="s">
        <v>77</v>
      </c>
      <c r="N10" s="72" t="s">
        <v>77</v>
      </c>
      <c r="O10" s="72" t="s">
        <v>77</v>
      </c>
      <c r="P10" s="6"/>
      <c r="Q10" s="325"/>
    </row>
    <row r="11" spans="1:17" x14ac:dyDescent="0.25">
      <c r="A11" s="5" t="s">
        <v>158</v>
      </c>
      <c r="B11" s="14">
        <v>8</v>
      </c>
      <c r="C11" s="337">
        <v>80</v>
      </c>
      <c r="D11" s="56">
        <v>8</v>
      </c>
      <c r="E11" s="5" t="s">
        <v>311</v>
      </c>
      <c r="F11" s="6" t="s">
        <v>369</v>
      </c>
      <c r="G11" s="12">
        <v>23.1</v>
      </c>
      <c r="H11" s="6" t="s">
        <v>61</v>
      </c>
      <c r="I11" s="4" t="s">
        <v>111</v>
      </c>
      <c r="J11" s="143">
        <v>1</v>
      </c>
      <c r="K11" s="70"/>
      <c r="L11" s="70"/>
      <c r="M11" s="70"/>
      <c r="N11" s="70"/>
      <c r="O11" s="70" t="s">
        <v>77</v>
      </c>
      <c r="P11" s="6"/>
      <c r="Q11" s="325"/>
    </row>
    <row r="12" spans="1:17" x14ac:dyDescent="0.25">
      <c r="A12" s="5" t="s">
        <v>158</v>
      </c>
      <c r="B12" s="14">
        <v>9</v>
      </c>
      <c r="C12" s="337">
        <v>90</v>
      </c>
      <c r="D12" s="56">
        <v>9</v>
      </c>
      <c r="E12" s="5" t="s">
        <v>311</v>
      </c>
      <c r="F12" s="6" t="s">
        <v>369</v>
      </c>
      <c r="G12" s="12">
        <v>15.72</v>
      </c>
      <c r="H12" s="6" t="s">
        <v>61</v>
      </c>
      <c r="I12" s="4" t="s">
        <v>111</v>
      </c>
      <c r="J12" s="143">
        <v>1</v>
      </c>
      <c r="K12" s="70"/>
      <c r="L12" s="70"/>
      <c r="M12" s="70"/>
      <c r="N12" s="70"/>
      <c r="O12" s="70" t="s">
        <v>77</v>
      </c>
      <c r="P12" s="6"/>
      <c r="Q12" s="325"/>
    </row>
    <row r="13" spans="1:17" x14ac:dyDescent="0.25">
      <c r="A13" s="5" t="s">
        <v>158</v>
      </c>
      <c r="B13" s="14">
        <v>10</v>
      </c>
      <c r="C13" s="337">
        <v>100</v>
      </c>
      <c r="D13" s="56">
        <v>10</v>
      </c>
      <c r="E13" s="5" t="s">
        <v>117</v>
      </c>
      <c r="F13" s="6" t="s">
        <v>369</v>
      </c>
      <c r="G13" s="12">
        <v>24.5</v>
      </c>
      <c r="H13" s="6" t="s">
        <v>110</v>
      </c>
      <c r="I13" s="4" t="s">
        <v>111</v>
      </c>
      <c r="J13" s="143">
        <v>1</v>
      </c>
      <c r="K13" s="70"/>
      <c r="L13" s="70"/>
      <c r="M13" s="70"/>
      <c r="N13" s="70"/>
      <c r="O13" s="70" t="s">
        <v>77</v>
      </c>
      <c r="P13" s="6"/>
      <c r="Q13" s="325"/>
    </row>
    <row r="14" spans="1:17" x14ac:dyDescent="0.25">
      <c r="A14" s="5"/>
      <c r="B14" s="14"/>
      <c r="C14" s="337"/>
      <c r="D14" s="56"/>
      <c r="E14" s="5"/>
      <c r="F14" s="6"/>
      <c r="G14" s="12"/>
      <c r="H14" s="6"/>
      <c r="I14" s="4"/>
      <c r="J14" s="321"/>
      <c r="K14" s="33"/>
      <c r="L14" s="33"/>
      <c r="M14" s="33"/>
      <c r="N14" s="33"/>
      <c r="O14" s="33"/>
      <c r="P14" s="30"/>
      <c r="Q14" s="326"/>
    </row>
    <row r="15" spans="1:17" x14ac:dyDescent="0.25">
      <c r="A15" s="172" t="s">
        <v>115</v>
      </c>
      <c r="B15" s="14">
        <v>101</v>
      </c>
      <c r="C15" s="337">
        <v>1010</v>
      </c>
      <c r="D15" s="56">
        <v>101</v>
      </c>
      <c r="E15" s="5" t="s">
        <v>835</v>
      </c>
      <c r="F15" s="6" t="s">
        <v>901</v>
      </c>
      <c r="G15" s="12">
        <v>65</v>
      </c>
      <c r="H15" s="6" t="s">
        <v>40</v>
      </c>
      <c r="I15" s="4" t="s">
        <v>111</v>
      </c>
      <c r="J15" s="143">
        <v>1</v>
      </c>
      <c r="K15" s="70"/>
      <c r="L15" s="70"/>
      <c r="M15" s="70"/>
      <c r="N15" s="70" t="s">
        <v>77</v>
      </c>
      <c r="O15" s="70"/>
      <c r="P15" s="6"/>
      <c r="Q15" s="325"/>
    </row>
    <row r="16" spans="1:17" x14ac:dyDescent="0.25">
      <c r="A16" s="5" t="s">
        <v>115</v>
      </c>
      <c r="B16" s="14" t="s">
        <v>902</v>
      </c>
      <c r="C16" s="337">
        <v>1011</v>
      </c>
      <c r="D16" s="56" t="s">
        <v>902</v>
      </c>
      <c r="E16" s="5" t="s">
        <v>903</v>
      </c>
      <c r="F16" s="6" t="s">
        <v>901</v>
      </c>
      <c r="G16" s="12">
        <v>10.9</v>
      </c>
      <c r="H16" s="6" t="s">
        <v>40</v>
      </c>
      <c r="I16" s="4" t="s">
        <v>830</v>
      </c>
      <c r="J16" s="56">
        <v>1.9E-2</v>
      </c>
      <c r="K16" s="373" t="s">
        <v>42</v>
      </c>
      <c r="L16" s="374"/>
      <c r="M16" s="374"/>
      <c r="N16" s="374"/>
      <c r="O16" s="375"/>
      <c r="P16" s="6"/>
      <c r="Q16" s="325"/>
    </row>
    <row r="17" spans="1:17" ht="28.9" customHeight="1" x14ac:dyDescent="0.25">
      <c r="A17" s="5" t="s">
        <v>115</v>
      </c>
      <c r="B17" s="14" t="s">
        <v>904</v>
      </c>
      <c r="C17" s="337">
        <v>1012</v>
      </c>
      <c r="D17" s="56" t="s">
        <v>904</v>
      </c>
      <c r="E17" s="5" t="s">
        <v>130</v>
      </c>
      <c r="F17" s="6" t="s">
        <v>901</v>
      </c>
      <c r="G17" s="12">
        <v>5.8</v>
      </c>
      <c r="H17" s="6" t="s">
        <v>61</v>
      </c>
      <c r="I17" s="4" t="s">
        <v>116</v>
      </c>
      <c r="J17" s="143">
        <v>2</v>
      </c>
      <c r="K17" s="68"/>
      <c r="L17" s="68" t="s">
        <v>77</v>
      </c>
      <c r="M17" s="68"/>
      <c r="N17" s="68" t="s">
        <v>77</v>
      </c>
      <c r="O17" s="68"/>
      <c r="P17" s="6"/>
      <c r="Q17" s="340" t="s">
        <v>905</v>
      </c>
    </row>
    <row r="18" spans="1:17" ht="26.25" x14ac:dyDescent="0.25">
      <c r="A18" s="5" t="s">
        <v>115</v>
      </c>
      <c r="B18" s="14" t="s">
        <v>906</v>
      </c>
      <c r="C18" s="337">
        <v>1013</v>
      </c>
      <c r="D18" s="56" t="s">
        <v>906</v>
      </c>
      <c r="E18" s="5" t="s">
        <v>240</v>
      </c>
      <c r="F18" s="6" t="s">
        <v>369</v>
      </c>
      <c r="G18" s="12">
        <v>12.47</v>
      </c>
      <c r="H18" s="6" t="s">
        <v>61</v>
      </c>
      <c r="I18" s="4" t="s">
        <v>116</v>
      </c>
      <c r="J18" s="143">
        <v>2</v>
      </c>
      <c r="K18" s="68"/>
      <c r="L18" s="68" t="s">
        <v>77</v>
      </c>
      <c r="M18" s="68"/>
      <c r="N18" s="68" t="s">
        <v>77</v>
      </c>
      <c r="O18" s="68"/>
      <c r="P18" s="6"/>
      <c r="Q18" s="340" t="s">
        <v>905</v>
      </c>
    </row>
    <row r="19" spans="1:17" x14ac:dyDescent="0.25">
      <c r="A19" s="5" t="s">
        <v>115</v>
      </c>
      <c r="B19" s="14" t="s">
        <v>907</v>
      </c>
      <c r="C19" s="337">
        <v>1014</v>
      </c>
      <c r="D19" s="59" t="s">
        <v>907</v>
      </c>
      <c r="E19" s="5" t="s">
        <v>152</v>
      </c>
      <c r="F19" s="6" t="s">
        <v>369</v>
      </c>
      <c r="G19" s="12">
        <v>4.53</v>
      </c>
      <c r="H19" s="6" t="s">
        <v>153</v>
      </c>
      <c r="I19" s="4" t="s">
        <v>116</v>
      </c>
      <c r="J19" s="143">
        <v>2</v>
      </c>
      <c r="K19" s="68"/>
      <c r="L19" s="68" t="s">
        <v>77</v>
      </c>
      <c r="M19" s="68"/>
      <c r="N19" s="68" t="s">
        <v>77</v>
      </c>
      <c r="O19" s="68"/>
      <c r="P19" s="6"/>
      <c r="Q19" s="325"/>
    </row>
    <row r="20" spans="1:17" x14ac:dyDescent="0.25">
      <c r="A20" s="5" t="s">
        <v>115</v>
      </c>
      <c r="B20" s="14" t="s">
        <v>908</v>
      </c>
      <c r="C20" s="337">
        <v>1015</v>
      </c>
      <c r="D20" s="59" t="s">
        <v>908</v>
      </c>
      <c r="E20" s="5" t="s">
        <v>152</v>
      </c>
      <c r="F20" s="6" t="s">
        <v>369</v>
      </c>
      <c r="G20" s="12">
        <v>4.53</v>
      </c>
      <c r="H20" s="6" t="s">
        <v>153</v>
      </c>
      <c r="I20" s="4" t="s">
        <v>116</v>
      </c>
      <c r="J20" s="143">
        <v>2</v>
      </c>
      <c r="K20" s="68"/>
      <c r="L20" s="68" t="s">
        <v>77</v>
      </c>
      <c r="M20" s="68"/>
      <c r="N20" s="68" t="s">
        <v>77</v>
      </c>
      <c r="O20" s="68"/>
      <c r="P20" s="6"/>
      <c r="Q20" s="325"/>
    </row>
    <row r="21" spans="1:17" x14ac:dyDescent="0.25">
      <c r="A21" s="5" t="s">
        <v>115</v>
      </c>
      <c r="B21" s="14" t="s">
        <v>909</v>
      </c>
      <c r="C21" s="337">
        <v>1016</v>
      </c>
      <c r="D21" s="59" t="s">
        <v>909</v>
      </c>
      <c r="E21" s="5" t="s">
        <v>349</v>
      </c>
      <c r="F21" s="6" t="s">
        <v>369</v>
      </c>
      <c r="G21" s="12">
        <v>20.5</v>
      </c>
      <c r="H21" s="6" t="s">
        <v>61</v>
      </c>
      <c r="I21" s="4" t="s">
        <v>116</v>
      </c>
      <c r="J21" s="143">
        <v>2</v>
      </c>
      <c r="K21" s="68"/>
      <c r="L21" s="68" t="s">
        <v>77</v>
      </c>
      <c r="M21" s="68"/>
      <c r="N21" s="68" t="s">
        <v>77</v>
      </c>
      <c r="O21" s="68"/>
      <c r="P21" s="6"/>
      <c r="Q21" s="325"/>
    </row>
    <row r="22" spans="1:17" x14ac:dyDescent="0.25">
      <c r="A22" s="5" t="s">
        <v>115</v>
      </c>
      <c r="B22" s="14">
        <v>102</v>
      </c>
      <c r="C22" s="337">
        <v>1020</v>
      </c>
      <c r="D22" s="56">
        <v>102</v>
      </c>
      <c r="E22" s="5" t="s">
        <v>137</v>
      </c>
      <c r="F22" s="6" t="s">
        <v>901</v>
      </c>
      <c r="G22" s="12">
        <v>74.489999999999995</v>
      </c>
      <c r="H22" s="6" t="s">
        <v>61</v>
      </c>
      <c r="I22" s="4" t="s">
        <v>116</v>
      </c>
      <c r="J22" s="46">
        <v>2</v>
      </c>
      <c r="K22" s="68"/>
      <c r="L22" s="68" t="s">
        <v>77</v>
      </c>
      <c r="M22" s="68"/>
      <c r="N22" s="68" t="s">
        <v>77</v>
      </c>
      <c r="O22" s="68"/>
      <c r="P22" s="6"/>
      <c r="Q22" s="325"/>
    </row>
    <row r="23" spans="1:17" x14ac:dyDescent="0.25">
      <c r="A23" s="5" t="s">
        <v>115</v>
      </c>
      <c r="B23" s="14" t="s">
        <v>910</v>
      </c>
      <c r="C23" s="337">
        <v>1021</v>
      </c>
      <c r="D23" s="56" t="s">
        <v>910</v>
      </c>
      <c r="E23" s="5" t="s">
        <v>49</v>
      </c>
      <c r="F23" s="6" t="s">
        <v>50</v>
      </c>
      <c r="G23" s="12">
        <v>2</v>
      </c>
      <c r="H23" s="6" t="s">
        <v>40</v>
      </c>
      <c r="I23" s="4" t="s">
        <v>111</v>
      </c>
      <c r="J23" s="143">
        <v>1</v>
      </c>
      <c r="K23" s="70"/>
      <c r="L23" s="70"/>
      <c r="M23" s="70"/>
      <c r="N23" s="70" t="s">
        <v>77</v>
      </c>
      <c r="O23" s="70"/>
      <c r="P23" s="6"/>
      <c r="Q23" s="325"/>
    </row>
    <row r="24" spans="1:17" x14ac:dyDescent="0.25">
      <c r="A24" s="5" t="s">
        <v>115</v>
      </c>
      <c r="B24" s="14">
        <v>103</v>
      </c>
      <c r="C24" s="337">
        <v>1030</v>
      </c>
      <c r="D24" s="56">
        <v>103</v>
      </c>
      <c r="E24" s="5" t="s">
        <v>311</v>
      </c>
      <c r="F24" s="6" t="s">
        <v>50</v>
      </c>
      <c r="G24" s="12">
        <v>4.79</v>
      </c>
      <c r="H24" s="6" t="s">
        <v>61</v>
      </c>
      <c r="I24" s="4" t="s">
        <v>116</v>
      </c>
      <c r="J24" s="46">
        <v>2</v>
      </c>
      <c r="K24" s="68"/>
      <c r="L24" s="68" t="s">
        <v>77</v>
      </c>
      <c r="M24" s="68"/>
      <c r="N24" s="68" t="s">
        <v>77</v>
      </c>
      <c r="O24" s="68"/>
      <c r="P24" s="6"/>
      <c r="Q24" s="325"/>
    </row>
    <row r="25" spans="1:17" x14ac:dyDescent="0.25">
      <c r="A25" s="5" t="s">
        <v>115</v>
      </c>
      <c r="B25" s="14" t="s">
        <v>911</v>
      </c>
      <c r="C25" s="337">
        <v>1032</v>
      </c>
      <c r="D25" s="56" t="s">
        <v>911</v>
      </c>
      <c r="E25" s="5" t="s">
        <v>49</v>
      </c>
      <c r="F25" s="6" t="s">
        <v>369</v>
      </c>
      <c r="G25" s="12">
        <v>2</v>
      </c>
      <c r="H25" s="6" t="s">
        <v>40</v>
      </c>
      <c r="I25" s="4" t="s">
        <v>830</v>
      </c>
      <c r="J25" s="55">
        <v>1.9E-2</v>
      </c>
      <c r="K25" s="373" t="s">
        <v>42</v>
      </c>
      <c r="L25" s="374"/>
      <c r="M25" s="374"/>
      <c r="N25" s="374"/>
      <c r="O25" s="375"/>
      <c r="P25" s="6"/>
      <c r="Q25" s="325"/>
    </row>
    <row r="26" spans="1:17" x14ac:dyDescent="0.25">
      <c r="A26" s="5" t="s">
        <v>115</v>
      </c>
      <c r="B26" s="14">
        <v>104</v>
      </c>
      <c r="C26" s="337">
        <v>1040</v>
      </c>
      <c r="D26" s="56">
        <v>104</v>
      </c>
      <c r="E26" s="5" t="s">
        <v>67</v>
      </c>
      <c r="F26" s="6" t="s">
        <v>50</v>
      </c>
      <c r="G26" s="12">
        <v>14.55</v>
      </c>
      <c r="H26" s="6" t="s">
        <v>897</v>
      </c>
      <c r="I26" s="4" t="s">
        <v>116</v>
      </c>
      <c r="J26" s="143">
        <v>2</v>
      </c>
      <c r="K26" s="68"/>
      <c r="L26" s="68" t="s">
        <v>77</v>
      </c>
      <c r="M26" s="68"/>
      <c r="N26" s="68" t="s">
        <v>77</v>
      </c>
      <c r="O26" s="68"/>
      <c r="P26" s="6"/>
      <c r="Q26" s="325"/>
    </row>
    <row r="27" spans="1:17" x14ac:dyDescent="0.25">
      <c r="A27" s="5" t="s">
        <v>115</v>
      </c>
      <c r="B27" s="14">
        <v>105</v>
      </c>
      <c r="C27" s="337">
        <v>1050</v>
      </c>
      <c r="D27" s="56">
        <v>105</v>
      </c>
      <c r="E27" s="5" t="s">
        <v>311</v>
      </c>
      <c r="F27" s="6" t="s">
        <v>369</v>
      </c>
      <c r="G27" s="12">
        <v>20.95</v>
      </c>
      <c r="H27" s="6" t="s">
        <v>61</v>
      </c>
      <c r="I27" s="4" t="s">
        <v>116</v>
      </c>
      <c r="J27" s="46">
        <v>2</v>
      </c>
      <c r="K27" s="68"/>
      <c r="L27" s="68" t="s">
        <v>77</v>
      </c>
      <c r="M27" s="68"/>
      <c r="N27" s="68" t="s">
        <v>77</v>
      </c>
      <c r="O27" s="68"/>
      <c r="P27" s="6"/>
      <c r="Q27" s="325"/>
    </row>
    <row r="28" spans="1:17" x14ac:dyDescent="0.25">
      <c r="A28" s="5" t="s">
        <v>115</v>
      </c>
      <c r="B28" s="14">
        <v>106</v>
      </c>
      <c r="C28" s="337">
        <v>1060</v>
      </c>
      <c r="D28" s="56">
        <v>106</v>
      </c>
      <c r="E28" s="5" t="s">
        <v>117</v>
      </c>
      <c r="F28" s="6" t="s">
        <v>369</v>
      </c>
      <c r="G28" s="12">
        <v>9.3000000000000007</v>
      </c>
      <c r="H28" s="6" t="s">
        <v>110</v>
      </c>
      <c r="I28" s="4" t="s">
        <v>111</v>
      </c>
      <c r="J28" s="143">
        <v>1</v>
      </c>
      <c r="K28" s="70"/>
      <c r="L28" s="70"/>
      <c r="M28" s="70"/>
      <c r="N28" s="70" t="s">
        <v>77</v>
      </c>
      <c r="O28" s="70"/>
      <c r="P28" s="6"/>
      <c r="Q28" s="325"/>
    </row>
    <row r="29" spans="1:17" x14ac:dyDescent="0.25">
      <c r="A29" s="5" t="s">
        <v>115</v>
      </c>
      <c r="B29" s="14">
        <v>107</v>
      </c>
      <c r="C29" s="337">
        <v>1070</v>
      </c>
      <c r="D29" s="56">
        <v>107</v>
      </c>
      <c r="E29" s="5" t="s">
        <v>117</v>
      </c>
      <c r="F29" s="6" t="s">
        <v>369</v>
      </c>
      <c r="G29" s="12">
        <v>13.5</v>
      </c>
      <c r="H29" s="6" t="s">
        <v>110</v>
      </c>
      <c r="I29" s="4" t="s">
        <v>111</v>
      </c>
      <c r="J29" s="143">
        <v>1</v>
      </c>
      <c r="K29" s="70"/>
      <c r="L29" s="70"/>
      <c r="M29" s="70"/>
      <c r="N29" s="70" t="s">
        <v>77</v>
      </c>
      <c r="O29" s="70"/>
      <c r="P29" s="6"/>
      <c r="Q29" s="325"/>
    </row>
    <row r="30" spans="1:17" x14ac:dyDescent="0.25">
      <c r="A30" s="5" t="s">
        <v>115</v>
      </c>
      <c r="B30" s="14">
        <v>108</v>
      </c>
      <c r="C30" s="337">
        <v>1080</v>
      </c>
      <c r="D30" s="254">
        <v>108</v>
      </c>
      <c r="E30" s="5" t="s">
        <v>117</v>
      </c>
      <c r="F30" s="6" t="s">
        <v>118</v>
      </c>
      <c r="G30" s="12">
        <v>15.11</v>
      </c>
      <c r="H30" s="6" t="s">
        <v>110</v>
      </c>
      <c r="I30" s="4" t="s">
        <v>111</v>
      </c>
      <c r="J30" s="321">
        <v>1</v>
      </c>
      <c r="K30" s="70"/>
      <c r="L30" s="70"/>
      <c r="M30" s="70"/>
      <c r="N30" s="70" t="s">
        <v>77</v>
      </c>
      <c r="O30" s="70"/>
      <c r="P30" s="6"/>
      <c r="Q30" s="325"/>
    </row>
    <row r="31" spans="1:17" x14ac:dyDescent="0.25">
      <c r="A31" s="5" t="s">
        <v>115</v>
      </c>
      <c r="B31" s="14" t="s">
        <v>912</v>
      </c>
      <c r="C31" s="337">
        <v>1081</v>
      </c>
      <c r="D31" s="254" t="s">
        <v>912</v>
      </c>
      <c r="E31" s="5" t="s">
        <v>434</v>
      </c>
      <c r="F31" s="6" t="s">
        <v>110</v>
      </c>
      <c r="G31" s="12">
        <v>20.54</v>
      </c>
      <c r="H31" s="6" t="s">
        <v>69</v>
      </c>
      <c r="I31" s="4" t="s">
        <v>111</v>
      </c>
      <c r="J31" s="321">
        <v>1</v>
      </c>
      <c r="K31" s="70"/>
      <c r="L31" s="70"/>
      <c r="M31" s="70"/>
      <c r="N31" s="70" t="s">
        <v>77</v>
      </c>
      <c r="O31" s="70"/>
      <c r="P31" s="6"/>
      <c r="Q31" s="325"/>
    </row>
    <row r="32" spans="1:17" x14ac:dyDescent="0.25">
      <c r="A32" s="5" t="s">
        <v>115</v>
      </c>
      <c r="B32" s="14">
        <v>109</v>
      </c>
      <c r="C32" s="337">
        <v>1090</v>
      </c>
      <c r="D32" s="56">
        <v>109</v>
      </c>
      <c r="E32" s="5" t="s">
        <v>251</v>
      </c>
      <c r="F32" s="6" t="s">
        <v>369</v>
      </c>
      <c r="G32" s="12">
        <v>13.19</v>
      </c>
      <c r="H32" s="6" t="s">
        <v>252</v>
      </c>
      <c r="I32" s="4" t="s">
        <v>116</v>
      </c>
      <c r="J32" s="143">
        <v>2</v>
      </c>
      <c r="K32" s="68"/>
      <c r="L32" s="68" t="s">
        <v>77</v>
      </c>
      <c r="M32" s="68"/>
      <c r="N32" s="68" t="s">
        <v>77</v>
      </c>
      <c r="O32" s="68"/>
      <c r="P32" s="6"/>
      <c r="Q32" s="325"/>
    </row>
    <row r="33" spans="1:17" x14ac:dyDescent="0.25">
      <c r="A33" s="5" t="s">
        <v>115</v>
      </c>
      <c r="B33" s="14">
        <v>110</v>
      </c>
      <c r="C33" s="337">
        <v>1100</v>
      </c>
      <c r="D33" s="56">
        <v>110</v>
      </c>
      <c r="E33" s="5" t="s">
        <v>117</v>
      </c>
      <c r="F33" s="6" t="s">
        <v>369</v>
      </c>
      <c r="G33" s="12">
        <v>11.91</v>
      </c>
      <c r="H33" s="6" t="s">
        <v>110</v>
      </c>
      <c r="I33" s="4" t="s">
        <v>111</v>
      </c>
      <c r="J33" s="143">
        <v>1</v>
      </c>
      <c r="K33" s="70"/>
      <c r="L33" s="70"/>
      <c r="M33" s="70"/>
      <c r="N33" s="70" t="s">
        <v>77</v>
      </c>
      <c r="O33" s="70"/>
      <c r="P33" s="6"/>
      <c r="Q33" s="325"/>
    </row>
    <row r="34" spans="1:17" x14ac:dyDescent="0.25">
      <c r="A34" s="5" t="s">
        <v>115</v>
      </c>
      <c r="B34" s="14">
        <v>111</v>
      </c>
      <c r="C34" s="337">
        <v>1110</v>
      </c>
      <c r="D34" s="56">
        <v>111</v>
      </c>
      <c r="E34" s="5" t="s">
        <v>117</v>
      </c>
      <c r="F34" s="6" t="s">
        <v>369</v>
      </c>
      <c r="G34" s="12">
        <v>14.06</v>
      </c>
      <c r="H34" s="6" t="s">
        <v>110</v>
      </c>
      <c r="I34" s="4" t="s">
        <v>111</v>
      </c>
      <c r="J34" s="143">
        <v>1</v>
      </c>
      <c r="K34" s="70"/>
      <c r="L34" s="70"/>
      <c r="M34" s="70"/>
      <c r="N34" s="70" t="s">
        <v>77</v>
      </c>
      <c r="O34" s="70"/>
      <c r="P34" s="6"/>
      <c r="Q34" s="325"/>
    </row>
    <row r="35" spans="1:17" x14ac:dyDescent="0.25">
      <c r="A35" s="5" t="s">
        <v>115</v>
      </c>
      <c r="B35" s="14">
        <v>112</v>
      </c>
      <c r="C35" s="337">
        <v>1120</v>
      </c>
      <c r="D35" s="56">
        <v>112</v>
      </c>
      <c r="E35" s="5" t="s">
        <v>311</v>
      </c>
      <c r="F35" s="6" t="s">
        <v>369</v>
      </c>
      <c r="G35" s="12">
        <v>19.2</v>
      </c>
      <c r="H35" s="6" t="s">
        <v>61</v>
      </c>
      <c r="I35" s="4" t="s">
        <v>116</v>
      </c>
      <c r="J35" s="46">
        <v>2</v>
      </c>
      <c r="K35" s="68"/>
      <c r="L35" s="68" t="s">
        <v>77</v>
      </c>
      <c r="M35" s="68"/>
      <c r="N35" s="68" t="s">
        <v>77</v>
      </c>
      <c r="O35" s="68"/>
      <c r="P35" s="6"/>
      <c r="Q35" s="325"/>
    </row>
    <row r="36" spans="1:17" x14ac:dyDescent="0.25">
      <c r="A36" s="5" t="s">
        <v>115</v>
      </c>
      <c r="B36" s="14">
        <v>113</v>
      </c>
      <c r="C36" s="337">
        <v>1130</v>
      </c>
      <c r="D36" s="56">
        <v>113</v>
      </c>
      <c r="E36" s="5" t="s">
        <v>117</v>
      </c>
      <c r="F36" s="6" t="s">
        <v>118</v>
      </c>
      <c r="G36" s="12">
        <v>33.24</v>
      </c>
      <c r="H36" s="6" t="s">
        <v>110</v>
      </c>
      <c r="I36" s="4" t="s">
        <v>111</v>
      </c>
      <c r="J36" s="143">
        <v>1</v>
      </c>
      <c r="K36" s="70"/>
      <c r="L36" s="70"/>
      <c r="M36" s="70"/>
      <c r="N36" s="70" t="s">
        <v>77</v>
      </c>
      <c r="O36" s="70"/>
      <c r="P36" s="6"/>
      <c r="Q36" s="325"/>
    </row>
    <row r="37" spans="1:17" x14ac:dyDescent="0.25">
      <c r="A37" s="5" t="s">
        <v>115</v>
      </c>
      <c r="B37" s="14">
        <v>114</v>
      </c>
      <c r="C37" s="337">
        <v>1140</v>
      </c>
      <c r="D37" s="56">
        <v>114</v>
      </c>
      <c r="E37" s="5" t="s">
        <v>177</v>
      </c>
      <c r="F37" s="6" t="s">
        <v>369</v>
      </c>
      <c r="G37" s="12">
        <v>20.190000000000001</v>
      </c>
      <c r="H37" s="6" t="s">
        <v>61</v>
      </c>
      <c r="I37" s="4" t="s">
        <v>116</v>
      </c>
      <c r="J37" s="143">
        <v>2</v>
      </c>
      <c r="K37" s="68"/>
      <c r="L37" s="68" t="s">
        <v>77</v>
      </c>
      <c r="M37" s="68"/>
      <c r="N37" s="68" t="s">
        <v>77</v>
      </c>
      <c r="O37" s="68"/>
      <c r="P37" s="6"/>
      <c r="Q37" s="325"/>
    </row>
    <row r="38" spans="1:17" x14ac:dyDescent="0.25">
      <c r="A38" s="5"/>
      <c r="B38" s="14"/>
      <c r="C38" s="337"/>
      <c r="D38" s="56"/>
      <c r="E38" s="5"/>
      <c r="F38" s="6"/>
      <c r="G38" s="12"/>
      <c r="H38" s="6"/>
      <c r="I38" s="4"/>
      <c r="J38" s="321"/>
      <c r="K38" s="33"/>
      <c r="L38" s="33"/>
      <c r="M38" s="33"/>
      <c r="N38" s="33"/>
      <c r="O38" s="33"/>
      <c r="P38" s="30"/>
      <c r="Q38" s="326"/>
    </row>
    <row r="39" spans="1:17" x14ac:dyDescent="0.25">
      <c r="A39" s="172" t="s">
        <v>131</v>
      </c>
      <c r="B39" s="14">
        <v>201</v>
      </c>
      <c r="C39" s="337">
        <v>2010</v>
      </c>
      <c r="D39" s="56">
        <v>201</v>
      </c>
      <c r="E39" s="5" t="s">
        <v>190</v>
      </c>
      <c r="F39" s="6" t="s">
        <v>901</v>
      </c>
      <c r="G39" s="12">
        <v>45</v>
      </c>
      <c r="H39" s="6" t="s">
        <v>69</v>
      </c>
      <c r="I39" s="4" t="s">
        <v>116</v>
      </c>
      <c r="J39" s="143">
        <v>2</v>
      </c>
      <c r="K39" s="68"/>
      <c r="L39" s="68" t="s">
        <v>77</v>
      </c>
      <c r="M39" s="68"/>
      <c r="N39" s="68" t="s">
        <v>77</v>
      </c>
      <c r="O39" s="68"/>
      <c r="P39" s="6"/>
      <c r="Q39" s="325"/>
    </row>
    <row r="40" spans="1:17" x14ac:dyDescent="0.25">
      <c r="A40" s="5" t="s">
        <v>131</v>
      </c>
      <c r="B40" s="14" t="s">
        <v>913</v>
      </c>
      <c r="C40" s="337">
        <v>2011</v>
      </c>
      <c r="D40" s="56" t="s">
        <v>913</v>
      </c>
      <c r="E40" s="5" t="s">
        <v>49</v>
      </c>
      <c r="F40" s="6" t="s">
        <v>369</v>
      </c>
      <c r="G40" s="12">
        <v>2</v>
      </c>
      <c r="H40" s="6" t="s">
        <v>40</v>
      </c>
      <c r="I40" s="4" t="s">
        <v>830</v>
      </c>
      <c r="J40" s="55">
        <v>1.9E-2</v>
      </c>
      <c r="K40" s="373" t="s">
        <v>42</v>
      </c>
      <c r="L40" s="374"/>
      <c r="M40" s="374"/>
      <c r="N40" s="374"/>
      <c r="O40" s="375"/>
      <c r="P40" s="6"/>
      <c r="Q40" s="325"/>
    </row>
    <row r="41" spans="1:17" x14ac:dyDescent="0.25">
      <c r="A41" s="5" t="s">
        <v>131</v>
      </c>
      <c r="B41" s="14">
        <v>202</v>
      </c>
      <c r="C41" s="337">
        <v>2020</v>
      </c>
      <c r="D41" s="56">
        <v>202</v>
      </c>
      <c r="E41" s="5" t="s">
        <v>311</v>
      </c>
      <c r="F41" s="6" t="s">
        <v>369</v>
      </c>
      <c r="G41" s="12">
        <v>17.43</v>
      </c>
      <c r="H41" s="6" t="s">
        <v>61</v>
      </c>
      <c r="I41" s="4" t="s">
        <v>116</v>
      </c>
      <c r="J41" s="46">
        <v>2</v>
      </c>
      <c r="K41" s="68"/>
      <c r="L41" s="68" t="s">
        <v>77</v>
      </c>
      <c r="M41" s="68"/>
      <c r="N41" s="68" t="s">
        <v>77</v>
      </c>
      <c r="O41" s="68"/>
      <c r="P41" s="6"/>
      <c r="Q41" s="325"/>
    </row>
    <row r="42" spans="1:17" x14ac:dyDescent="0.25">
      <c r="A42" s="5" t="s">
        <v>131</v>
      </c>
      <c r="B42" s="14" t="s">
        <v>914</v>
      </c>
      <c r="C42" s="337">
        <v>2021</v>
      </c>
      <c r="D42" s="56" t="s">
        <v>914</v>
      </c>
      <c r="E42" s="5" t="s">
        <v>49</v>
      </c>
      <c r="F42" s="6" t="s">
        <v>50</v>
      </c>
      <c r="G42" s="12">
        <v>2</v>
      </c>
      <c r="H42" s="6" t="s">
        <v>40</v>
      </c>
      <c r="I42" s="4" t="s">
        <v>111</v>
      </c>
      <c r="J42" s="143">
        <v>1</v>
      </c>
      <c r="K42" s="70"/>
      <c r="L42" s="70"/>
      <c r="M42" s="70"/>
      <c r="N42" s="70" t="s">
        <v>77</v>
      </c>
      <c r="O42" s="70"/>
      <c r="P42" s="6"/>
      <c r="Q42" s="325"/>
    </row>
    <row r="43" spans="1:17" x14ac:dyDescent="0.25">
      <c r="A43" s="5" t="s">
        <v>131</v>
      </c>
      <c r="B43" s="14">
        <v>203</v>
      </c>
      <c r="C43" s="337">
        <v>2030</v>
      </c>
      <c r="D43" s="56">
        <v>203</v>
      </c>
      <c r="E43" s="5" t="s">
        <v>898</v>
      </c>
      <c r="F43" s="6" t="s">
        <v>50</v>
      </c>
      <c r="G43" s="12">
        <v>6.1</v>
      </c>
      <c r="H43" s="6" t="s">
        <v>75</v>
      </c>
      <c r="I43" s="4" t="s">
        <v>122</v>
      </c>
      <c r="J43" s="143">
        <v>5</v>
      </c>
      <c r="K43" s="72" t="s">
        <v>77</v>
      </c>
      <c r="L43" s="72" t="s">
        <v>77</v>
      </c>
      <c r="M43" s="72" t="s">
        <v>77</v>
      </c>
      <c r="N43" s="72" t="s">
        <v>77</v>
      </c>
      <c r="O43" s="72" t="s">
        <v>77</v>
      </c>
      <c r="P43" s="6"/>
      <c r="Q43" s="325"/>
    </row>
    <row r="44" spans="1:17" x14ac:dyDescent="0.25">
      <c r="A44" s="5" t="s">
        <v>131</v>
      </c>
      <c r="B44" s="14" t="s">
        <v>915</v>
      </c>
      <c r="C44" s="337">
        <v>2031</v>
      </c>
      <c r="D44" s="56" t="s">
        <v>915</v>
      </c>
      <c r="E44" s="5" t="s">
        <v>177</v>
      </c>
      <c r="F44" s="6" t="s">
        <v>50</v>
      </c>
      <c r="G44" s="12">
        <v>1.8</v>
      </c>
      <c r="H44" s="6" t="s">
        <v>75</v>
      </c>
      <c r="I44" s="4" t="s">
        <v>122</v>
      </c>
      <c r="J44" s="143">
        <v>5</v>
      </c>
      <c r="K44" s="72" t="s">
        <v>77</v>
      </c>
      <c r="L44" s="72" t="s">
        <v>77</v>
      </c>
      <c r="M44" s="72" t="s">
        <v>77</v>
      </c>
      <c r="N44" s="72" t="s">
        <v>77</v>
      </c>
      <c r="O44" s="72" t="s">
        <v>77</v>
      </c>
      <c r="P44" s="6"/>
      <c r="Q44" s="325"/>
    </row>
    <row r="45" spans="1:17" x14ac:dyDescent="0.25">
      <c r="A45" s="5" t="s">
        <v>131</v>
      </c>
      <c r="B45" s="14">
        <v>204</v>
      </c>
      <c r="C45" s="337">
        <v>2040</v>
      </c>
      <c r="D45" s="56">
        <v>204</v>
      </c>
      <c r="E45" s="5" t="s">
        <v>117</v>
      </c>
      <c r="F45" s="6" t="s">
        <v>118</v>
      </c>
      <c r="G45" s="12">
        <v>9.01</v>
      </c>
      <c r="H45" s="6" t="s">
        <v>110</v>
      </c>
      <c r="I45" s="4" t="s">
        <v>111</v>
      </c>
      <c r="J45" s="143">
        <v>1</v>
      </c>
      <c r="K45" s="70"/>
      <c r="L45" s="70"/>
      <c r="M45" s="70"/>
      <c r="N45" s="70" t="s">
        <v>77</v>
      </c>
      <c r="O45" s="70"/>
      <c r="P45" s="6"/>
      <c r="Q45" s="325"/>
    </row>
    <row r="46" spans="1:17" x14ac:dyDescent="0.25">
      <c r="A46" s="5" t="s">
        <v>131</v>
      </c>
      <c r="B46" s="14">
        <v>205</v>
      </c>
      <c r="C46" s="337">
        <v>2050</v>
      </c>
      <c r="D46" s="56">
        <v>205</v>
      </c>
      <c r="E46" s="5" t="s">
        <v>117</v>
      </c>
      <c r="F46" s="6" t="s">
        <v>118</v>
      </c>
      <c r="G46" s="12">
        <v>14.02</v>
      </c>
      <c r="H46" s="6" t="s">
        <v>110</v>
      </c>
      <c r="I46" s="4" t="s">
        <v>111</v>
      </c>
      <c r="J46" s="143">
        <v>1</v>
      </c>
      <c r="K46" s="70"/>
      <c r="L46" s="70"/>
      <c r="M46" s="70"/>
      <c r="N46" s="70" t="s">
        <v>77</v>
      </c>
      <c r="O46" s="70"/>
      <c r="P46" s="6"/>
      <c r="Q46" s="325"/>
    </row>
    <row r="47" spans="1:17" x14ac:dyDescent="0.25">
      <c r="A47" s="5" t="s">
        <v>131</v>
      </c>
      <c r="B47" s="14">
        <v>206</v>
      </c>
      <c r="C47" s="337">
        <v>2060</v>
      </c>
      <c r="D47" s="56">
        <v>206</v>
      </c>
      <c r="E47" s="5" t="s">
        <v>322</v>
      </c>
      <c r="F47" s="6" t="s">
        <v>369</v>
      </c>
      <c r="G47" s="12">
        <v>91.43</v>
      </c>
      <c r="H47" s="6" t="s">
        <v>174</v>
      </c>
      <c r="I47" s="4" t="s">
        <v>111</v>
      </c>
      <c r="J47" s="46">
        <v>1</v>
      </c>
      <c r="K47" s="70"/>
      <c r="L47" s="70"/>
      <c r="M47" s="70"/>
      <c r="N47" s="70" t="s">
        <v>77</v>
      </c>
      <c r="O47" s="70"/>
      <c r="P47" s="6"/>
      <c r="Q47" s="325"/>
    </row>
    <row r="48" spans="1:17" x14ac:dyDescent="0.25">
      <c r="A48" s="5" t="s">
        <v>131</v>
      </c>
      <c r="B48" s="14" t="s">
        <v>916</v>
      </c>
      <c r="C48" s="337">
        <v>2061</v>
      </c>
      <c r="D48" s="56" t="s">
        <v>916</v>
      </c>
      <c r="E48" s="5" t="s">
        <v>434</v>
      </c>
      <c r="F48" s="6" t="s">
        <v>110</v>
      </c>
      <c r="G48" s="12">
        <v>22.95</v>
      </c>
      <c r="H48" s="6" t="s">
        <v>69</v>
      </c>
      <c r="I48" s="4" t="s">
        <v>111</v>
      </c>
      <c r="J48" s="143">
        <v>1</v>
      </c>
      <c r="K48" s="70"/>
      <c r="L48" s="70"/>
      <c r="M48" s="70"/>
      <c r="N48" s="70" t="s">
        <v>77</v>
      </c>
      <c r="O48" s="70"/>
      <c r="P48" s="6"/>
      <c r="Q48" s="325"/>
    </row>
    <row r="49" spans="1:17" x14ac:dyDescent="0.25">
      <c r="A49" s="5" t="s">
        <v>131</v>
      </c>
      <c r="B49" s="14">
        <v>207</v>
      </c>
      <c r="C49" s="337">
        <v>2070</v>
      </c>
      <c r="D49" s="56">
        <v>207</v>
      </c>
      <c r="E49" s="5" t="s">
        <v>311</v>
      </c>
      <c r="F49" s="6" t="s">
        <v>369</v>
      </c>
      <c r="G49" s="12">
        <v>11.3</v>
      </c>
      <c r="H49" s="6" t="s">
        <v>61</v>
      </c>
      <c r="I49" s="4" t="s">
        <v>116</v>
      </c>
      <c r="J49" s="46">
        <v>2</v>
      </c>
      <c r="K49" s="68"/>
      <c r="L49" s="68" t="s">
        <v>77</v>
      </c>
      <c r="M49" s="68"/>
      <c r="N49" s="68" t="s">
        <v>77</v>
      </c>
      <c r="O49" s="68"/>
      <c r="P49" s="6"/>
      <c r="Q49" s="325"/>
    </row>
    <row r="50" spans="1:17" x14ac:dyDescent="0.25">
      <c r="A50" s="5" t="s">
        <v>131</v>
      </c>
      <c r="B50" s="14" t="s">
        <v>917</v>
      </c>
      <c r="C50" s="337">
        <v>2071</v>
      </c>
      <c r="D50" s="56" t="s">
        <v>917</v>
      </c>
      <c r="E50" s="5" t="s">
        <v>183</v>
      </c>
      <c r="F50" s="6" t="s">
        <v>369</v>
      </c>
      <c r="G50" s="12">
        <v>4</v>
      </c>
      <c r="H50" s="6" t="s">
        <v>40</v>
      </c>
      <c r="I50" s="4" t="s">
        <v>116</v>
      </c>
      <c r="J50" s="46">
        <v>2</v>
      </c>
      <c r="K50" s="68"/>
      <c r="L50" s="68" t="s">
        <v>77</v>
      </c>
      <c r="M50" s="68"/>
      <c r="N50" s="68" t="s">
        <v>77</v>
      </c>
      <c r="O50" s="68"/>
      <c r="P50" s="6"/>
      <c r="Q50" s="325"/>
    </row>
    <row r="51" spans="1:17" x14ac:dyDescent="0.25">
      <c r="A51" s="5" t="s">
        <v>131</v>
      </c>
      <c r="B51" s="14" t="s">
        <v>918</v>
      </c>
      <c r="C51" s="337">
        <v>2072</v>
      </c>
      <c r="D51" s="56" t="s">
        <v>918</v>
      </c>
      <c r="E51" s="5" t="s">
        <v>117</v>
      </c>
      <c r="F51" s="6" t="s">
        <v>369</v>
      </c>
      <c r="G51" s="12">
        <v>17</v>
      </c>
      <c r="H51" s="6" t="s">
        <v>110</v>
      </c>
      <c r="I51" s="4" t="s">
        <v>116</v>
      </c>
      <c r="J51" s="46">
        <v>2</v>
      </c>
      <c r="K51" s="68"/>
      <c r="L51" s="68" t="s">
        <v>77</v>
      </c>
      <c r="M51" s="68"/>
      <c r="N51" s="68" t="s">
        <v>77</v>
      </c>
      <c r="O51" s="68"/>
      <c r="P51" s="6"/>
      <c r="Q51" s="325"/>
    </row>
    <row r="52" spans="1:17" x14ac:dyDescent="0.25">
      <c r="A52" s="5" t="s">
        <v>131</v>
      </c>
      <c r="B52" s="14" t="s">
        <v>919</v>
      </c>
      <c r="C52" s="337">
        <v>2073</v>
      </c>
      <c r="D52" s="56" t="s">
        <v>919</v>
      </c>
      <c r="E52" s="5" t="s">
        <v>117</v>
      </c>
      <c r="F52" s="6" t="s">
        <v>369</v>
      </c>
      <c r="G52" s="12">
        <v>14.5</v>
      </c>
      <c r="H52" s="6" t="s">
        <v>110</v>
      </c>
      <c r="I52" s="4" t="s">
        <v>116</v>
      </c>
      <c r="J52" s="46">
        <v>2</v>
      </c>
      <c r="K52" s="68"/>
      <c r="L52" s="68" t="s">
        <v>77</v>
      </c>
      <c r="M52" s="68"/>
      <c r="N52" s="68" t="s">
        <v>77</v>
      </c>
      <c r="O52" s="68"/>
      <c r="P52" s="6"/>
      <c r="Q52" s="325"/>
    </row>
    <row r="53" spans="1:17" x14ac:dyDescent="0.25">
      <c r="A53" s="5" t="s">
        <v>131</v>
      </c>
      <c r="B53" s="14" t="s">
        <v>920</v>
      </c>
      <c r="C53" s="337">
        <v>2074</v>
      </c>
      <c r="D53" s="56" t="s">
        <v>920</v>
      </c>
      <c r="E53" s="5" t="s">
        <v>139</v>
      </c>
      <c r="F53" s="6" t="s">
        <v>369</v>
      </c>
      <c r="G53" s="12">
        <v>5.7</v>
      </c>
      <c r="H53" s="6" t="s">
        <v>140</v>
      </c>
      <c r="I53" s="4" t="s">
        <v>116</v>
      </c>
      <c r="J53" s="46">
        <v>2</v>
      </c>
      <c r="K53" s="68"/>
      <c r="L53" s="68" t="s">
        <v>77</v>
      </c>
      <c r="M53" s="68"/>
      <c r="N53" s="68" t="s">
        <v>77</v>
      </c>
      <c r="O53" s="68"/>
      <c r="P53" s="6"/>
      <c r="Q53" s="325"/>
    </row>
    <row r="54" spans="1:17" x14ac:dyDescent="0.25">
      <c r="A54" s="5" t="s">
        <v>131</v>
      </c>
      <c r="B54" s="14">
        <v>208</v>
      </c>
      <c r="C54" s="337">
        <v>2080</v>
      </c>
      <c r="D54" s="56">
        <v>208</v>
      </c>
      <c r="E54" s="5" t="s">
        <v>311</v>
      </c>
      <c r="F54" s="6" t="s">
        <v>369</v>
      </c>
      <c r="G54" s="12">
        <v>4.62</v>
      </c>
      <c r="H54" s="6" t="s">
        <v>61</v>
      </c>
      <c r="I54" s="4" t="s">
        <v>116</v>
      </c>
      <c r="J54" s="143">
        <v>2</v>
      </c>
      <c r="K54" s="68"/>
      <c r="L54" s="68" t="s">
        <v>77</v>
      </c>
      <c r="M54" s="68"/>
      <c r="N54" s="68" t="s">
        <v>77</v>
      </c>
      <c r="O54" s="68"/>
      <c r="P54" s="6"/>
      <c r="Q54" s="325"/>
    </row>
    <row r="55" spans="1:17" x14ac:dyDescent="0.25">
      <c r="A55" s="5" t="s">
        <v>131</v>
      </c>
      <c r="B55" s="14">
        <v>209</v>
      </c>
      <c r="C55" s="337">
        <v>2090</v>
      </c>
      <c r="D55" s="56">
        <v>209</v>
      </c>
      <c r="E55" s="5" t="s">
        <v>117</v>
      </c>
      <c r="F55" s="6" t="s">
        <v>118</v>
      </c>
      <c r="G55" s="12">
        <v>10.36</v>
      </c>
      <c r="H55" s="6" t="s">
        <v>110</v>
      </c>
      <c r="I55" s="4" t="s">
        <v>111</v>
      </c>
      <c r="J55" s="143">
        <v>1</v>
      </c>
      <c r="K55" s="70"/>
      <c r="L55" s="70"/>
      <c r="M55" s="70"/>
      <c r="N55" s="70" t="s">
        <v>77</v>
      </c>
      <c r="O55" s="70"/>
      <c r="P55" s="6"/>
      <c r="Q55" s="325"/>
    </row>
    <row r="56" spans="1:17" x14ac:dyDescent="0.25">
      <c r="A56" s="5" t="s">
        <v>131</v>
      </c>
      <c r="B56" s="14">
        <v>210</v>
      </c>
      <c r="C56" s="337">
        <v>2100</v>
      </c>
      <c r="D56" s="56">
        <v>210</v>
      </c>
      <c r="E56" s="5" t="s">
        <v>921</v>
      </c>
      <c r="F56" s="6" t="s">
        <v>369</v>
      </c>
      <c r="G56" s="12">
        <v>25.62</v>
      </c>
      <c r="H56" s="6" t="s">
        <v>120</v>
      </c>
      <c r="I56" s="4" t="s">
        <v>116</v>
      </c>
      <c r="J56" s="143">
        <v>2</v>
      </c>
      <c r="K56" s="68"/>
      <c r="L56" s="68" t="s">
        <v>77</v>
      </c>
      <c r="M56" s="68"/>
      <c r="N56" s="68" t="s">
        <v>77</v>
      </c>
      <c r="O56" s="68"/>
      <c r="P56" s="6"/>
      <c r="Q56" s="325"/>
    </row>
    <row r="57" spans="1:17" x14ac:dyDescent="0.25">
      <c r="A57" s="5" t="s">
        <v>131</v>
      </c>
      <c r="B57" s="14">
        <v>211</v>
      </c>
      <c r="C57" s="337">
        <v>2110</v>
      </c>
      <c r="D57" s="56">
        <v>211</v>
      </c>
      <c r="E57" s="5" t="s">
        <v>921</v>
      </c>
      <c r="F57" s="6" t="s">
        <v>369</v>
      </c>
      <c r="G57" s="12">
        <v>26.73</v>
      </c>
      <c r="H57" s="6" t="s">
        <v>120</v>
      </c>
      <c r="I57" s="4" t="s">
        <v>116</v>
      </c>
      <c r="J57" s="143">
        <v>2</v>
      </c>
      <c r="K57" s="68"/>
      <c r="L57" s="68" t="s">
        <v>77</v>
      </c>
      <c r="M57" s="68"/>
      <c r="N57" s="68" t="s">
        <v>77</v>
      </c>
      <c r="O57" s="68"/>
      <c r="P57" s="6"/>
      <c r="Q57" s="325"/>
    </row>
    <row r="58" spans="1:17" x14ac:dyDescent="0.25">
      <c r="A58" s="5" t="s">
        <v>131</v>
      </c>
      <c r="B58" s="14">
        <v>212</v>
      </c>
      <c r="C58" s="337">
        <v>2120</v>
      </c>
      <c r="D58" s="56">
        <v>212</v>
      </c>
      <c r="E58" s="5" t="s">
        <v>311</v>
      </c>
      <c r="F58" s="6" t="s">
        <v>369</v>
      </c>
      <c r="G58" s="12">
        <v>9.5</v>
      </c>
      <c r="H58" s="6" t="s">
        <v>61</v>
      </c>
      <c r="I58" s="4" t="s">
        <v>116</v>
      </c>
      <c r="J58" s="46">
        <v>2</v>
      </c>
      <c r="K58" s="68"/>
      <c r="L58" s="68" t="s">
        <v>77</v>
      </c>
      <c r="M58" s="68"/>
      <c r="N58" s="68" t="s">
        <v>77</v>
      </c>
      <c r="O58" s="68"/>
      <c r="P58" s="6"/>
      <c r="Q58" s="325"/>
    </row>
    <row r="59" spans="1:17" x14ac:dyDescent="0.25">
      <c r="A59" s="5" t="s">
        <v>131</v>
      </c>
      <c r="B59" s="14" t="s">
        <v>922</v>
      </c>
      <c r="C59" s="337">
        <v>2130</v>
      </c>
      <c r="D59" s="56" t="s">
        <v>922</v>
      </c>
      <c r="E59" s="5" t="s">
        <v>117</v>
      </c>
      <c r="F59" s="6" t="s">
        <v>369</v>
      </c>
      <c r="G59" s="12">
        <v>18.8</v>
      </c>
      <c r="H59" s="6" t="s">
        <v>110</v>
      </c>
      <c r="I59" s="4" t="s">
        <v>116</v>
      </c>
      <c r="J59" s="46">
        <v>2</v>
      </c>
      <c r="K59" s="68"/>
      <c r="L59" s="68" t="s">
        <v>77</v>
      </c>
      <c r="M59" s="68"/>
      <c r="N59" s="68" t="s">
        <v>77</v>
      </c>
      <c r="O59" s="68"/>
      <c r="P59" s="6"/>
      <c r="Q59" s="325"/>
    </row>
    <row r="60" spans="1:17" x14ac:dyDescent="0.25">
      <c r="A60" s="5" t="s">
        <v>131</v>
      </c>
      <c r="B60" s="14" t="s">
        <v>923</v>
      </c>
      <c r="C60" s="338">
        <v>2140</v>
      </c>
      <c r="D60" s="58" t="s">
        <v>923</v>
      </c>
      <c r="E60" s="5" t="s">
        <v>117</v>
      </c>
      <c r="F60" s="6" t="s">
        <v>369</v>
      </c>
      <c r="G60" s="12">
        <v>16.8</v>
      </c>
      <c r="H60" s="6" t="s">
        <v>110</v>
      </c>
      <c r="I60" s="4" t="s">
        <v>116</v>
      </c>
      <c r="J60" s="109">
        <v>2</v>
      </c>
      <c r="K60" s="68"/>
      <c r="L60" s="68" t="s">
        <v>77</v>
      </c>
      <c r="M60" s="68"/>
      <c r="N60" s="68" t="s">
        <v>77</v>
      </c>
      <c r="O60" s="68"/>
      <c r="P60" s="6"/>
      <c r="Q60" s="325"/>
    </row>
    <row r="61" spans="1:17" x14ac:dyDescent="0.25">
      <c r="A61" s="5" t="s">
        <v>131</v>
      </c>
      <c r="B61" s="14" t="s">
        <v>924</v>
      </c>
      <c r="C61" s="337">
        <v>2150</v>
      </c>
      <c r="D61" s="56" t="s">
        <v>924</v>
      </c>
      <c r="E61" s="5" t="s">
        <v>117</v>
      </c>
      <c r="F61" s="6" t="s">
        <v>369</v>
      </c>
      <c r="G61" s="12">
        <v>14.9</v>
      </c>
      <c r="H61" s="6" t="s">
        <v>110</v>
      </c>
      <c r="I61" s="4" t="s">
        <v>116</v>
      </c>
      <c r="J61" s="46">
        <v>2</v>
      </c>
      <c r="K61" s="68"/>
      <c r="L61" s="68" t="s">
        <v>77</v>
      </c>
      <c r="M61" s="68"/>
      <c r="N61" s="68" t="s">
        <v>77</v>
      </c>
      <c r="O61" s="68"/>
      <c r="P61" s="6"/>
      <c r="Q61" s="325"/>
    </row>
    <row r="62" spans="1:17" x14ac:dyDescent="0.25">
      <c r="A62" s="5"/>
      <c r="B62" s="14"/>
      <c r="C62" s="337"/>
      <c r="D62" s="56"/>
      <c r="E62" s="5"/>
      <c r="F62" s="6"/>
      <c r="G62" s="12"/>
      <c r="H62" s="6"/>
      <c r="I62" s="4"/>
      <c r="J62" s="234"/>
      <c r="K62" s="33"/>
      <c r="L62" s="33"/>
      <c r="M62" s="33"/>
      <c r="N62" s="33"/>
      <c r="O62" s="33"/>
      <c r="P62" s="30"/>
      <c r="Q62" s="326"/>
    </row>
    <row r="63" spans="1:17" x14ac:dyDescent="0.25">
      <c r="A63" s="172" t="s">
        <v>182</v>
      </c>
      <c r="B63" s="14">
        <v>301</v>
      </c>
      <c r="C63" s="337">
        <v>3010</v>
      </c>
      <c r="D63" s="56">
        <v>301</v>
      </c>
      <c r="E63" s="5" t="s">
        <v>190</v>
      </c>
      <c r="F63" s="6" t="s">
        <v>901</v>
      </c>
      <c r="G63" s="12">
        <v>45</v>
      </c>
      <c r="H63" s="6" t="s">
        <v>69</v>
      </c>
      <c r="I63" s="4" t="s">
        <v>116</v>
      </c>
      <c r="J63" s="143">
        <v>2</v>
      </c>
      <c r="K63" s="68"/>
      <c r="L63" s="68" t="s">
        <v>77</v>
      </c>
      <c r="M63" s="68"/>
      <c r="N63" s="68" t="s">
        <v>77</v>
      </c>
      <c r="O63" s="68"/>
      <c r="P63" s="6"/>
      <c r="Q63" s="325"/>
    </row>
    <row r="64" spans="1:17" x14ac:dyDescent="0.25">
      <c r="A64" s="5" t="s">
        <v>182</v>
      </c>
      <c r="B64" s="14" t="s">
        <v>925</v>
      </c>
      <c r="C64" s="337">
        <v>3011</v>
      </c>
      <c r="D64" s="56" t="s">
        <v>925</v>
      </c>
      <c r="E64" s="5" t="s">
        <v>49</v>
      </c>
      <c r="F64" s="6" t="s">
        <v>369</v>
      </c>
      <c r="G64" s="12">
        <v>2</v>
      </c>
      <c r="H64" s="6" t="s">
        <v>40</v>
      </c>
      <c r="I64" s="4" t="s">
        <v>830</v>
      </c>
      <c r="J64" s="46">
        <v>1.9E-2</v>
      </c>
      <c r="K64" s="373" t="s">
        <v>42</v>
      </c>
      <c r="L64" s="374"/>
      <c r="M64" s="374"/>
      <c r="N64" s="374"/>
      <c r="O64" s="375"/>
      <c r="P64" s="6"/>
      <c r="Q64" s="325"/>
    </row>
    <row r="65" spans="1:17" x14ac:dyDescent="0.25">
      <c r="A65" s="5" t="s">
        <v>182</v>
      </c>
      <c r="B65" s="14">
        <v>302</v>
      </c>
      <c r="C65" s="337">
        <v>3020</v>
      </c>
      <c r="D65" s="56">
        <v>302</v>
      </c>
      <c r="E65" s="5" t="s">
        <v>311</v>
      </c>
      <c r="F65" s="6" t="s">
        <v>369</v>
      </c>
      <c r="G65" s="12">
        <v>17.43</v>
      </c>
      <c r="H65" s="6" t="s">
        <v>61</v>
      </c>
      <c r="I65" s="4" t="s">
        <v>116</v>
      </c>
      <c r="J65" s="143">
        <v>2</v>
      </c>
      <c r="K65" s="68" t="s">
        <v>77</v>
      </c>
      <c r="L65" s="68"/>
      <c r="M65" s="68" t="s">
        <v>77</v>
      </c>
      <c r="N65" s="68"/>
      <c r="O65" s="68"/>
      <c r="P65" s="6"/>
      <c r="Q65" s="325"/>
    </row>
    <row r="66" spans="1:17" x14ac:dyDescent="0.25">
      <c r="A66" s="5" t="s">
        <v>182</v>
      </c>
      <c r="B66" s="14" t="s">
        <v>926</v>
      </c>
      <c r="C66" s="337">
        <v>3021</v>
      </c>
      <c r="D66" s="56" t="s">
        <v>926</v>
      </c>
      <c r="E66" s="5" t="s">
        <v>49</v>
      </c>
      <c r="F66" s="6" t="s">
        <v>50</v>
      </c>
      <c r="G66" s="12">
        <v>2</v>
      </c>
      <c r="H66" s="6" t="s">
        <v>40</v>
      </c>
      <c r="I66" s="4" t="s">
        <v>111</v>
      </c>
      <c r="J66" s="143">
        <v>1</v>
      </c>
      <c r="K66" s="70"/>
      <c r="L66" s="70"/>
      <c r="M66" s="70" t="s">
        <v>77</v>
      </c>
      <c r="N66" s="70"/>
      <c r="O66" s="70"/>
      <c r="P66" s="6"/>
      <c r="Q66" s="325"/>
    </row>
    <row r="67" spans="1:17" x14ac:dyDescent="0.25">
      <c r="A67" s="5" t="s">
        <v>182</v>
      </c>
      <c r="B67" s="14">
        <v>303</v>
      </c>
      <c r="C67" s="337">
        <v>3030</v>
      </c>
      <c r="D67" s="56">
        <v>303</v>
      </c>
      <c r="E67" s="5" t="s">
        <v>898</v>
      </c>
      <c r="F67" s="6" t="s">
        <v>50</v>
      </c>
      <c r="G67" s="12">
        <v>6.1</v>
      </c>
      <c r="H67" s="6" t="s">
        <v>75</v>
      </c>
      <c r="I67" s="4" t="s">
        <v>122</v>
      </c>
      <c r="J67" s="143">
        <v>5</v>
      </c>
      <c r="K67" s="72" t="s">
        <v>77</v>
      </c>
      <c r="L67" s="72" t="s">
        <v>77</v>
      </c>
      <c r="M67" s="72" t="s">
        <v>77</v>
      </c>
      <c r="N67" s="72" t="s">
        <v>77</v>
      </c>
      <c r="O67" s="72" t="s">
        <v>77</v>
      </c>
      <c r="P67" s="6"/>
      <c r="Q67" s="325"/>
    </row>
    <row r="68" spans="1:17" x14ac:dyDescent="0.25">
      <c r="A68" s="5" t="s">
        <v>182</v>
      </c>
      <c r="B68" s="14" t="s">
        <v>927</v>
      </c>
      <c r="C68" s="337">
        <v>3031</v>
      </c>
      <c r="D68" s="56" t="s">
        <v>927</v>
      </c>
      <c r="E68" s="5" t="s">
        <v>177</v>
      </c>
      <c r="F68" s="6" t="s">
        <v>50</v>
      </c>
      <c r="G68" s="12">
        <v>1.8</v>
      </c>
      <c r="H68" s="6" t="s">
        <v>75</v>
      </c>
      <c r="I68" s="4" t="s">
        <v>122</v>
      </c>
      <c r="J68" s="143">
        <v>5</v>
      </c>
      <c r="K68" s="72" t="s">
        <v>77</v>
      </c>
      <c r="L68" s="72" t="s">
        <v>77</v>
      </c>
      <c r="M68" s="72" t="s">
        <v>77</v>
      </c>
      <c r="N68" s="72" t="s">
        <v>77</v>
      </c>
      <c r="O68" s="72" t="s">
        <v>77</v>
      </c>
      <c r="P68" s="6"/>
      <c r="Q68" s="325"/>
    </row>
    <row r="69" spans="1:17" x14ac:dyDescent="0.25">
      <c r="A69" s="5" t="s">
        <v>182</v>
      </c>
      <c r="B69" s="14">
        <v>304</v>
      </c>
      <c r="C69" s="337">
        <v>3040</v>
      </c>
      <c r="D69" s="56">
        <v>304</v>
      </c>
      <c r="E69" s="5" t="s">
        <v>117</v>
      </c>
      <c r="F69" s="6" t="s">
        <v>118</v>
      </c>
      <c r="G69" s="12">
        <v>9.4499999999999993</v>
      </c>
      <c r="H69" s="6" t="s">
        <v>110</v>
      </c>
      <c r="I69" s="4" t="s">
        <v>111</v>
      </c>
      <c r="J69" s="143">
        <v>1</v>
      </c>
      <c r="K69" s="70"/>
      <c r="L69" s="70"/>
      <c r="M69" s="70" t="s">
        <v>77</v>
      </c>
      <c r="N69" s="70"/>
      <c r="O69" s="70"/>
      <c r="P69" s="6"/>
      <c r="Q69" s="325"/>
    </row>
    <row r="70" spans="1:17" x14ac:dyDescent="0.25">
      <c r="A70" s="5" t="s">
        <v>182</v>
      </c>
      <c r="B70" s="14">
        <v>305</v>
      </c>
      <c r="C70" s="337">
        <v>3050</v>
      </c>
      <c r="D70" s="56">
        <v>305</v>
      </c>
      <c r="E70" s="5" t="s">
        <v>117</v>
      </c>
      <c r="F70" s="6" t="s">
        <v>118</v>
      </c>
      <c r="G70" s="12">
        <v>14.46</v>
      </c>
      <c r="H70" s="6" t="s">
        <v>110</v>
      </c>
      <c r="I70" s="4" t="s">
        <v>111</v>
      </c>
      <c r="J70" s="143">
        <v>1</v>
      </c>
      <c r="K70" s="70"/>
      <c r="L70" s="70"/>
      <c r="M70" s="70" t="s">
        <v>77</v>
      </c>
      <c r="N70" s="70"/>
      <c r="O70" s="70"/>
      <c r="P70" s="6"/>
      <c r="Q70" s="325"/>
    </row>
    <row r="71" spans="1:17" x14ac:dyDescent="0.25">
      <c r="A71" s="5" t="s">
        <v>182</v>
      </c>
      <c r="B71" s="14">
        <v>306</v>
      </c>
      <c r="C71" s="337">
        <v>3060</v>
      </c>
      <c r="D71" s="56">
        <v>306</v>
      </c>
      <c r="E71" s="5" t="s">
        <v>322</v>
      </c>
      <c r="F71" s="6" t="s">
        <v>369</v>
      </c>
      <c r="G71" s="12">
        <v>94.93</v>
      </c>
      <c r="H71" s="6" t="s">
        <v>174</v>
      </c>
      <c r="I71" s="4" t="s">
        <v>111</v>
      </c>
      <c r="J71" s="46">
        <v>1</v>
      </c>
      <c r="K71" s="70"/>
      <c r="L71" s="70"/>
      <c r="M71" s="70" t="s">
        <v>77</v>
      </c>
      <c r="N71" s="70"/>
      <c r="O71" s="70"/>
      <c r="P71" s="6"/>
      <c r="Q71" s="325"/>
    </row>
    <row r="72" spans="1:17" x14ac:dyDescent="0.25">
      <c r="A72" s="5" t="s">
        <v>182</v>
      </c>
      <c r="B72" s="14" t="s">
        <v>928</v>
      </c>
      <c r="C72" s="337">
        <v>3061</v>
      </c>
      <c r="D72" s="56" t="s">
        <v>928</v>
      </c>
      <c r="E72" s="5" t="s">
        <v>434</v>
      </c>
      <c r="F72" s="6" t="s">
        <v>110</v>
      </c>
      <c r="G72" s="12">
        <v>22.95</v>
      </c>
      <c r="H72" s="6" t="s">
        <v>69</v>
      </c>
      <c r="I72" s="4" t="s">
        <v>111</v>
      </c>
      <c r="J72" s="143">
        <v>1</v>
      </c>
      <c r="K72" s="70"/>
      <c r="L72" s="70"/>
      <c r="M72" s="70"/>
      <c r="N72" s="70" t="s">
        <v>77</v>
      </c>
      <c r="O72" s="70"/>
      <c r="P72" s="6"/>
      <c r="Q72" s="325"/>
    </row>
    <row r="73" spans="1:17" x14ac:dyDescent="0.25">
      <c r="A73" s="5" t="s">
        <v>182</v>
      </c>
      <c r="B73" s="14">
        <v>307</v>
      </c>
      <c r="C73" s="337">
        <v>3070</v>
      </c>
      <c r="D73" s="56">
        <v>307</v>
      </c>
      <c r="E73" s="5" t="s">
        <v>311</v>
      </c>
      <c r="F73" s="6" t="s">
        <v>369</v>
      </c>
      <c r="G73" s="12">
        <v>11.3</v>
      </c>
      <c r="H73" s="6" t="s">
        <v>61</v>
      </c>
      <c r="I73" s="4" t="s">
        <v>116</v>
      </c>
      <c r="J73" s="46">
        <v>2</v>
      </c>
      <c r="K73" s="68" t="s">
        <v>77</v>
      </c>
      <c r="L73" s="68"/>
      <c r="M73" s="68" t="s">
        <v>77</v>
      </c>
      <c r="N73" s="68"/>
      <c r="O73" s="68"/>
      <c r="P73" s="6"/>
      <c r="Q73" s="325"/>
    </row>
    <row r="74" spans="1:17" x14ac:dyDescent="0.25">
      <c r="A74" s="5" t="s">
        <v>182</v>
      </c>
      <c r="B74" s="14" t="s">
        <v>929</v>
      </c>
      <c r="C74" s="337">
        <v>3071</v>
      </c>
      <c r="D74" s="56" t="s">
        <v>929</v>
      </c>
      <c r="E74" s="5" t="s">
        <v>183</v>
      </c>
      <c r="F74" s="6" t="s">
        <v>369</v>
      </c>
      <c r="G74" s="12">
        <v>4</v>
      </c>
      <c r="H74" s="6" t="s">
        <v>40</v>
      </c>
      <c r="I74" s="4" t="s">
        <v>116</v>
      </c>
      <c r="J74" s="46">
        <v>2</v>
      </c>
      <c r="K74" s="68" t="s">
        <v>77</v>
      </c>
      <c r="L74" s="68"/>
      <c r="M74" s="68" t="s">
        <v>77</v>
      </c>
      <c r="N74" s="68"/>
      <c r="O74" s="68"/>
      <c r="P74" s="6"/>
      <c r="Q74" s="325"/>
    </row>
    <row r="75" spans="1:17" x14ac:dyDescent="0.25">
      <c r="A75" s="5" t="s">
        <v>182</v>
      </c>
      <c r="B75" s="14" t="s">
        <v>930</v>
      </c>
      <c r="C75" s="337">
        <v>3072</v>
      </c>
      <c r="D75" s="56" t="s">
        <v>930</v>
      </c>
      <c r="E75" s="5" t="s">
        <v>117</v>
      </c>
      <c r="F75" s="6" t="s">
        <v>369</v>
      </c>
      <c r="G75" s="12">
        <v>17</v>
      </c>
      <c r="H75" s="6" t="s">
        <v>110</v>
      </c>
      <c r="I75" s="4" t="s">
        <v>116</v>
      </c>
      <c r="J75" s="46">
        <v>2</v>
      </c>
      <c r="K75" s="68" t="s">
        <v>77</v>
      </c>
      <c r="L75" s="68"/>
      <c r="M75" s="68" t="s">
        <v>77</v>
      </c>
      <c r="N75" s="68"/>
      <c r="O75" s="68"/>
      <c r="P75" s="6"/>
      <c r="Q75" s="325"/>
    </row>
    <row r="76" spans="1:17" x14ac:dyDescent="0.25">
      <c r="A76" s="5" t="s">
        <v>182</v>
      </c>
      <c r="B76" s="14" t="s">
        <v>931</v>
      </c>
      <c r="C76" s="337">
        <v>3073</v>
      </c>
      <c r="D76" s="56" t="s">
        <v>931</v>
      </c>
      <c r="E76" s="5" t="s">
        <v>117</v>
      </c>
      <c r="F76" s="6" t="s">
        <v>369</v>
      </c>
      <c r="G76" s="12">
        <v>14.5</v>
      </c>
      <c r="H76" s="6" t="s">
        <v>110</v>
      </c>
      <c r="I76" s="4" t="s">
        <v>116</v>
      </c>
      <c r="J76" s="46">
        <v>2</v>
      </c>
      <c r="K76" s="68" t="s">
        <v>77</v>
      </c>
      <c r="L76" s="68"/>
      <c r="M76" s="68" t="s">
        <v>77</v>
      </c>
      <c r="N76" s="68"/>
      <c r="O76" s="68"/>
      <c r="P76" s="6"/>
      <c r="Q76" s="325"/>
    </row>
    <row r="77" spans="1:17" x14ac:dyDescent="0.25">
      <c r="A77" s="5" t="s">
        <v>182</v>
      </c>
      <c r="B77" s="14" t="s">
        <v>932</v>
      </c>
      <c r="C77" s="337">
        <v>3074</v>
      </c>
      <c r="D77" s="56" t="s">
        <v>932</v>
      </c>
      <c r="E77" s="5" t="s">
        <v>139</v>
      </c>
      <c r="F77" s="6" t="s">
        <v>369</v>
      </c>
      <c r="G77" s="12">
        <v>5.7</v>
      </c>
      <c r="H77" s="6" t="s">
        <v>140</v>
      </c>
      <c r="I77" s="4" t="s">
        <v>116</v>
      </c>
      <c r="J77" s="46">
        <v>2</v>
      </c>
      <c r="K77" s="68" t="s">
        <v>77</v>
      </c>
      <c r="L77" s="68"/>
      <c r="M77" s="68" t="s">
        <v>77</v>
      </c>
      <c r="N77" s="68"/>
      <c r="O77" s="68"/>
      <c r="P77" s="6"/>
      <c r="Q77" s="325"/>
    </row>
    <row r="78" spans="1:17" x14ac:dyDescent="0.25">
      <c r="A78" s="5" t="s">
        <v>182</v>
      </c>
      <c r="B78" s="14">
        <v>308</v>
      </c>
      <c r="C78" s="337">
        <v>3080</v>
      </c>
      <c r="D78" s="56">
        <v>308</v>
      </c>
      <c r="E78" s="5" t="s">
        <v>311</v>
      </c>
      <c r="F78" s="6" t="s">
        <v>369</v>
      </c>
      <c r="G78" s="12">
        <v>4.62</v>
      </c>
      <c r="H78" s="6" t="s">
        <v>61</v>
      </c>
      <c r="I78" s="4" t="s">
        <v>116</v>
      </c>
      <c r="J78" s="143">
        <v>2</v>
      </c>
      <c r="K78" s="68" t="s">
        <v>77</v>
      </c>
      <c r="L78" s="68"/>
      <c r="M78" s="68" t="s">
        <v>77</v>
      </c>
      <c r="N78" s="68"/>
      <c r="O78" s="68"/>
      <c r="P78" s="6"/>
      <c r="Q78" s="325"/>
    </row>
    <row r="79" spans="1:17" x14ac:dyDescent="0.25">
      <c r="A79" s="5" t="s">
        <v>182</v>
      </c>
      <c r="B79" s="14">
        <v>309</v>
      </c>
      <c r="C79" s="337">
        <v>3090</v>
      </c>
      <c r="D79" s="56">
        <v>309</v>
      </c>
      <c r="E79" s="5" t="s">
        <v>933</v>
      </c>
      <c r="F79" s="6" t="s">
        <v>118</v>
      </c>
      <c r="G79" s="12">
        <v>10.36</v>
      </c>
      <c r="H79" s="6" t="s">
        <v>110</v>
      </c>
      <c r="I79" s="4" t="s">
        <v>116</v>
      </c>
      <c r="J79" s="143">
        <v>2</v>
      </c>
      <c r="K79" s="68" t="s">
        <v>77</v>
      </c>
      <c r="L79" s="68"/>
      <c r="M79" s="68" t="s">
        <v>77</v>
      </c>
      <c r="N79" s="68"/>
      <c r="O79" s="68"/>
      <c r="P79" s="6"/>
      <c r="Q79" s="325"/>
    </row>
    <row r="80" spans="1:17" x14ac:dyDescent="0.25">
      <c r="A80" s="5" t="s">
        <v>182</v>
      </c>
      <c r="B80" s="14">
        <v>310</v>
      </c>
      <c r="C80" s="337">
        <v>3100</v>
      </c>
      <c r="D80" s="56">
        <v>310</v>
      </c>
      <c r="E80" s="5" t="s">
        <v>117</v>
      </c>
      <c r="F80" s="6" t="s">
        <v>118</v>
      </c>
      <c r="G80" s="12">
        <v>23.64</v>
      </c>
      <c r="H80" s="6" t="s">
        <v>110</v>
      </c>
      <c r="I80" s="4" t="s">
        <v>111</v>
      </c>
      <c r="J80" s="143">
        <v>1</v>
      </c>
      <c r="K80" s="70"/>
      <c r="L80" s="70"/>
      <c r="M80" s="70" t="s">
        <v>77</v>
      </c>
      <c r="N80" s="70"/>
      <c r="O80" s="70"/>
      <c r="P80" s="6"/>
      <c r="Q80" s="325"/>
    </row>
    <row r="81" spans="1:17" x14ac:dyDescent="0.25">
      <c r="A81" s="5" t="s">
        <v>182</v>
      </c>
      <c r="B81" s="14">
        <v>311</v>
      </c>
      <c r="C81" s="337">
        <v>3110</v>
      </c>
      <c r="D81" s="56">
        <v>311</v>
      </c>
      <c r="E81" s="5" t="s">
        <v>117</v>
      </c>
      <c r="F81" s="6" t="s">
        <v>118</v>
      </c>
      <c r="G81" s="12">
        <v>28.31</v>
      </c>
      <c r="H81" s="6" t="s">
        <v>110</v>
      </c>
      <c r="I81" s="4" t="s">
        <v>111</v>
      </c>
      <c r="J81" s="143">
        <v>1</v>
      </c>
      <c r="K81" s="70"/>
      <c r="L81" s="70"/>
      <c r="M81" s="70" t="s">
        <v>77</v>
      </c>
      <c r="N81" s="70"/>
      <c r="O81" s="70"/>
      <c r="P81" s="6"/>
      <c r="Q81" s="325"/>
    </row>
    <row r="82" spans="1:17" x14ac:dyDescent="0.25">
      <c r="A82" s="5" t="s">
        <v>182</v>
      </c>
      <c r="B82" s="14">
        <v>312</v>
      </c>
      <c r="C82" s="337">
        <v>3120</v>
      </c>
      <c r="D82" s="56">
        <v>312</v>
      </c>
      <c r="E82" s="5" t="s">
        <v>169</v>
      </c>
      <c r="F82" s="6" t="s">
        <v>369</v>
      </c>
      <c r="G82" s="12">
        <v>10</v>
      </c>
      <c r="H82" s="6" t="s">
        <v>120</v>
      </c>
      <c r="I82" s="4" t="s">
        <v>76</v>
      </c>
      <c r="J82" s="46">
        <v>3</v>
      </c>
      <c r="K82" s="69" t="s">
        <v>77</v>
      </c>
      <c r="L82" s="69"/>
      <c r="M82" s="69" t="s">
        <v>77</v>
      </c>
      <c r="N82" s="69"/>
      <c r="O82" s="69" t="s">
        <v>77</v>
      </c>
      <c r="P82" s="6"/>
      <c r="Q82" s="325"/>
    </row>
    <row r="83" spans="1:17" x14ac:dyDescent="0.25">
      <c r="A83" s="5" t="s">
        <v>182</v>
      </c>
      <c r="B83" s="14" t="s">
        <v>934</v>
      </c>
      <c r="C83" s="337">
        <v>3130</v>
      </c>
      <c r="D83" s="56" t="s">
        <v>934</v>
      </c>
      <c r="E83" s="5" t="s">
        <v>311</v>
      </c>
      <c r="F83" s="6" t="s">
        <v>369</v>
      </c>
      <c r="G83" s="12">
        <v>19.3</v>
      </c>
      <c r="H83" s="6" t="s">
        <v>61</v>
      </c>
      <c r="I83" s="4" t="s">
        <v>116</v>
      </c>
      <c r="J83" s="46">
        <v>2</v>
      </c>
      <c r="K83" s="68" t="s">
        <v>77</v>
      </c>
      <c r="L83" s="68"/>
      <c r="M83" s="68" t="s">
        <v>77</v>
      </c>
      <c r="N83" s="68"/>
      <c r="O83" s="68"/>
      <c r="P83" s="6"/>
      <c r="Q83" s="325"/>
    </row>
    <row r="84" spans="1:17" x14ac:dyDescent="0.25">
      <c r="A84" s="5" t="s">
        <v>182</v>
      </c>
      <c r="B84" s="14" t="s">
        <v>935</v>
      </c>
      <c r="C84" s="337">
        <v>3140</v>
      </c>
      <c r="D84" s="56" t="s">
        <v>935</v>
      </c>
      <c r="E84" s="5" t="s">
        <v>117</v>
      </c>
      <c r="F84" s="6" t="s">
        <v>369</v>
      </c>
      <c r="G84" s="12">
        <v>16.3</v>
      </c>
      <c r="H84" s="6" t="s">
        <v>110</v>
      </c>
      <c r="I84" s="4" t="s">
        <v>116</v>
      </c>
      <c r="J84" s="46">
        <v>2</v>
      </c>
      <c r="K84" s="68" t="s">
        <v>77</v>
      </c>
      <c r="L84" s="68"/>
      <c r="M84" s="68" t="s">
        <v>77</v>
      </c>
      <c r="N84" s="68"/>
      <c r="O84" s="68"/>
      <c r="P84" s="6"/>
      <c r="Q84" s="325"/>
    </row>
    <row r="85" spans="1:17" x14ac:dyDescent="0.25">
      <c r="A85" s="5" t="s">
        <v>182</v>
      </c>
      <c r="B85" s="14" t="s">
        <v>936</v>
      </c>
      <c r="C85" s="337">
        <v>3150</v>
      </c>
      <c r="D85" s="56" t="s">
        <v>936</v>
      </c>
      <c r="E85" s="5" t="s">
        <v>117</v>
      </c>
      <c r="F85" s="6" t="s">
        <v>369</v>
      </c>
      <c r="G85" s="12">
        <v>16.3</v>
      </c>
      <c r="H85" s="6" t="s">
        <v>110</v>
      </c>
      <c r="I85" s="4" t="s">
        <v>116</v>
      </c>
      <c r="J85" s="46">
        <v>2</v>
      </c>
      <c r="K85" s="68" t="s">
        <v>77</v>
      </c>
      <c r="L85" s="68"/>
      <c r="M85" s="68" t="s">
        <v>77</v>
      </c>
      <c r="N85" s="68"/>
      <c r="O85" s="68"/>
      <c r="P85" s="6"/>
      <c r="Q85" s="325"/>
    </row>
    <row r="86" spans="1:17" x14ac:dyDescent="0.25">
      <c r="A86" s="5"/>
      <c r="B86" s="14"/>
      <c r="C86" s="337"/>
      <c r="D86" s="56"/>
      <c r="E86" s="5"/>
      <c r="F86" s="6"/>
      <c r="G86" s="12"/>
      <c r="H86" s="6"/>
      <c r="I86" s="4"/>
      <c r="J86" s="234"/>
      <c r="K86" s="33"/>
      <c r="L86" s="33"/>
      <c r="M86" s="33"/>
      <c r="N86" s="33"/>
      <c r="O86" s="33"/>
      <c r="P86" s="30"/>
      <c r="Q86" s="326"/>
    </row>
    <row r="87" spans="1:17" x14ac:dyDescent="0.25">
      <c r="A87" s="5" t="s">
        <v>331</v>
      </c>
      <c r="B87" s="14">
        <v>401</v>
      </c>
      <c r="C87" s="337">
        <v>4010</v>
      </c>
      <c r="D87" s="56">
        <v>401</v>
      </c>
      <c r="E87" s="5" t="s">
        <v>190</v>
      </c>
      <c r="F87" s="6" t="s">
        <v>901</v>
      </c>
      <c r="G87" s="12">
        <v>45</v>
      </c>
      <c r="H87" s="6" t="s">
        <v>69</v>
      </c>
      <c r="I87" s="4" t="s">
        <v>116</v>
      </c>
      <c r="J87" s="143">
        <v>2</v>
      </c>
      <c r="K87" s="68" t="s">
        <v>77</v>
      </c>
      <c r="L87" s="68"/>
      <c r="M87" s="68" t="s">
        <v>77</v>
      </c>
      <c r="N87" s="68"/>
      <c r="O87" s="68"/>
      <c r="P87" s="6"/>
      <c r="Q87" s="325"/>
    </row>
    <row r="88" spans="1:17" x14ac:dyDescent="0.25">
      <c r="A88" s="5" t="s">
        <v>331</v>
      </c>
      <c r="B88" s="14" t="s">
        <v>937</v>
      </c>
      <c r="C88" s="337">
        <v>4011</v>
      </c>
      <c r="D88" s="56" t="s">
        <v>937</v>
      </c>
      <c r="E88" s="5" t="s">
        <v>49</v>
      </c>
      <c r="F88" s="6" t="s">
        <v>369</v>
      </c>
      <c r="G88" s="12">
        <v>2</v>
      </c>
      <c r="H88" s="6" t="s">
        <v>40</v>
      </c>
      <c r="I88" s="4" t="s">
        <v>830</v>
      </c>
      <c r="J88" s="46">
        <v>1.9E-2</v>
      </c>
      <c r="K88" s="373" t="s">
        <v>42</v>
      </c>
      <c r="L88" s="374"/>
      <c r="M88" s="374"/>
      <c r="N88" s="374"/>
      <c r="O88" s="375"/>
      <c r="P88" s="6"/>
      <c r="Q88" s="325"/>
    </row>
    <row r="89" spans="1:17" x14ac:dyDescent="0.25">
      <c r="A89" s="5" t="s">
        <v>331</v>
      </c>
      <c r="B89" s="14">
        <v>402</v>
      </c>
      <c r="C89" s="337">
        <v>4020</v>
      </c>
      <c r="D89" s="56">
        <v>402</v>
      </c>
      <c r="E89" s="5" t="s">
        <v>311</v>
      </c>
      <c r="F89" s="6" t="s">
        <v>369</v>
      </c>
      <c r="G89" s="12">
        <v>17.43</v>
      </c>
      <c r="H89" s="6" t="s">
        <v>61</v>
      </c>
      <c r="I89" s="4" t="s">
        <v>116</v>
      </c>
      <c r="J89" s="143">
        <v>2</v>
      </c>
      <c r="K89" s="68" t="s">
        <v>77</v>
      </c>
      <c r="L89" s="68"/>
      <c r="M89" s="68" t="s">
        <v>77</v>
      </c>
      <c r="N89" s="68"/>
      <c r="O89" s="68"/>
      <c r="P89" s="6"/>
      <c r="Q89" s="325"/>
    </row>
    <row r="90" spans="1:17" x14ac:dyDescent="0.25">
      <c r="A90" s="5" t="s">
        <v>331</v>
      </c>
      <c r="B90" s="14" t="s">
        <v>938</v>
      </c>
      <c r="C90" s="337">
        <v>4021</v>
      </c>
      <c r="D90" s="56" t="s">
        <v>938</v>
      </c>
      <c r="E90" s="5" t="s">
        <v>49</v>
      </c>
      <c r="F90" s="6" t="s">
        <v>50</v>
      </c>
      <c r="G90" s="12">
        <v>2</v>
      </c>
      <c r="H90" s="6" t="s">
        <v>40</v>
      </c>
      <c r="I90" s="4" t="s">
        <v>111</v>
      </c>
      <c r="J90" s="143">
        <v>1</v>
      </c>
      <c r="K90" s="70"/>
      <c r="L90" s="70"/>
      <c r="M90" s="70" t="s">
        <v>77</v>
      </c>
      <c r="N90" s="70"/>
      <c r="O90" s="70"/>
      <c r="P90" s="6"/>
      <c r="Q90" s="325"/>
    </row>
    <row r="91" spans="1:17" x14ac:dyDescent="0.25">
      <c r="A91" s="5" t="s">
        <v>331</v>
      </c>
      <c r="B91" s="14">
        <v>403</v>
      </c>
      <c r="C91" s="337">
        <v>4030</v>
      </c>
      <c r="D91" s="56">
        <v>403</v>
      </c>
      <c r="E91" s="5" t="s">
        <v>898</v>
      </c>
      <c r="F91" s="6" t="s">
        <v>50</v>
      </c>
      <c r="G91" s="12">
        <v>6.1</v>
      </c>
      <c r="H91" s="6" t="s">
        <v>75</v>
      </c>
      <c r="I91" s="4" t="s">
        <v>122</v>
      </c>
      <c r="J91" s="143">
        <v>5</v>
      </c>
      <c r="K91" s="72" t="s">
        <v>77</v>
      </c>
      <c r="L91" s="72" t="s">
        <v>77</v>
      </c>
      <c r="M91" s="72" t="s">
        <v>77</v>
      </c>
      <c r="N91" s="72" t="s">
        <v>77</v>
      </c>
      <c r="O91" s="72" t="s">
        <v>77</v>
      </c>
      <c r="P91" s="6"/>
      <c r="Q91" s="325"/>
    </row>
    <row r="92" spans="1:17" x14ac:dyDescent="0.25">
      <c r="A92" s="5" t="s">
        <v>331</v>
      </c>
      <c r="B92" s="14" t="s">
        <v>939</v>
      </c>
      <c r="C92" s="337">
        <v>4031</v>
      </c>
      <c r="D92" s="56" t="s">
        <v>939</v>
      </c>
      <c r="E92" s="5" t="s">
        <v>177</v>
      </c>
      <c r="F92" s="6" t="s">
        <v>50</v>
      </c>
      <c r="G92" s="12">
        <v>1.8</v>
      </c>
      <c r="H92" s="6" t="s">
        <v>75</v>
      </c>
      <c r="I92" s="4" t="s">
        <v>122</v>
      </c>
      <c r="J92" s="143">
        <v>5</v>
      </c>
      <c r="K92" s="72" t="s">
        <v>77</v>
      </c>
      <c r="L92" s="72" t="s">
        <v>77</v>
      </c>
      <c r="M92" s="72" t="s">
        <v>77</v>
      </c>
      <c r="N92" s="72" t="s">
        <v>77</v>
      </c>
      <c r="O92" s="72" t="s">
        <v>77</v>
      </c>
      <c r="P92" s="6"/>
      <c r="Q92" s="325"/>
    </row>
    <row r="93" spans="1:17" x14ac:dyDescent="0.25">
      <c r="A93" s="5" t="s">
        <v>331</v>
      </c>
      <c r="B93" s="14">
        <v>404</v>
      </c>
      <c r="C93" s="337">
        <v>4040</v>
      </c>
      <c r="D93" s="56">
        <v>404</v>
      </c>
      <c r="E93" s="5" t="s">
        <v>117</v>
      </c>
      <c r="F93" s="6" t="s">
        <v>118</v>
      </c>
      <c r="G93" s="12">
        <v>9.65</v>
      </c>
      <c r="H93" s="6" t="s">
        <v>110</v>
      </c>
      <c r="I93" s="4" t="s">
        <v>111</v>
      </c>
      <c r="J93" s="143">
        <v>1</v>
      </c>
      <c r="K93" s="70"/>
      <c r="L93" s="70"/>
      <c r="M93" s="70" t="s">
        <v>77</v>
      </c>
      <c r="N93" s="70"/>
      <c r="O93" s="70"/>
      <c r="P93" s="6"/>
      <c r="Q93" s="325"/>
    </row>
    <row r="94" spans="1:17" x14ac:dyDescent="0.25">
      <c r="A94" s="5" t="s">
        <v>331</v>
      </c>
      <c r="B94" s="14">
        <v>405</v>
      </c>
      <c r="C94" s="337">
        <v>4050</v>
      </c>
      <c r="D94" s="56">
        <v>405</v>
      </c>
      <c r="E94" s="5" t="s">
        <v>117</v>
      </c>
      <c r="F94" s="6" t="s">
        <v>118</v>
      </c>
      <c r="G94" s="12">
        <v>14.46</v>
      </c>
      <c r="H94" s="6" t="s">
        <v>110</v>
      </c>
      <c r="I94" s="4" t="s">
        <v>111</v>
      </c>
      <c r="J94" s="143">
        <v>1</v>
      </c>
      <c r="K94" s="70"/>
      <c r="L94" s="70"/>
      <c r="M94" s="70" t="s">
        <v>77</v>
      </c>
      <c r="N94" s="70"/>
      <c r="O94" s="70"/>
      <c r="P94" s="6"/>
      <c r="Q94" s="325"/>
    </row>
    <row r="95" spans="1:17" x14ac:dyDescent="0.25">
      <c r="A95" s="5" t="s">
        <v>331</v>
      </c>
      <c r="B95" s="14">
        <v>406</v>
      </c>
      <c r="C95" s="337">
        <v>4060</v>
      </c>
      <c r="D95" s="56">
        <v>406</v>
      </c>
      <c r="E95" s="5" t="s">
        <v>322</v>
      </c>
      <c r="F95" s="6" t="s">
        <v>940</v>
      </c>
      <c r="G95" s="12">
        <v>94.93</v>
      </c>
      <c r="H95" s="6" t="s">
        <v>174</v>
      </c>
      <c r="I95" s="4" t="s">
        <v>111</v>
      </c>
      <c r="J95" s="46">
        <v>1</v>
      </c>
      <c r="K95" s="70"/>
      <c r="L95" s="70"/>
      <c r="M95" s="70" t="s">
        <v>77</v>
      </c>
      <c r="N95" s="70"/>
      <c r="O95" s="70"/>
      <c r="P95" s="6"/>
      <c r="Q95" s="325"/>
    </row>
    <row r="96" spans="1:17" x14ac:dyDescent="0.25">
      <c r="A96" s="5" t="s">
        <v>331</v>
      </c>
      <c r="B96" s="14" t="s">
        <v>941</v>
      </c>
      <c r="C96" s="337">
        <v>4061</v>
      </c>
      <c r="D96" s="56" t="s">
        <v>941</v>
      </c>
      <c r="E96" s="5" t="s">
        <v>434</v>
      </c>
      <c r="F96" s="6" t="s">
        <v>110</v>
      </c>
      <c r="G96" s="12">
        <v>22.95</v>
      </c>
      <c r="H96" s="6" t="s">
        <v>69</v>
      </c>
      <c r="I96" s="4" t="s">
        <v>111</v>
      </c>
      <c r="J96" s="143">
        <v>1</v>
      </c>
      <c r="K96" s="70"/>
      <c r="L96" s="70"/>
      <c r="M96" s="70"/>
      <c r="N96" s="70" t="s">
        <v>77</v>
      </c>
      <c r="O96" s="70"/>
      <c r="P96" s="6"/>
      <c r="Q96" s="325"/>
    </row>
    <row r="97" spans="1:17" x14ac:dyDescent="0.25">
      <c r="A97" s="5" t="s">
        <v>331</v>
      </c>
      <c r="B97" s="14">
        <v>407</v>
      </c>
      <c r="C97" s="337">
        <v>4070</v>
      </c>
      <c r="D97" s="56">
        <v>407</v>
      </c>
      <c r="E97" s="5" t="s">
        <v>311</v>
      </c>
      <c r="F97" s="6" t="s">
        <v>369</v>
      </c>
      <c r="G97" s="12">
        <v>11.5</v>
      </c>
      <c r="H97" s="6" t="s">
        <v>61</v>
      </c>
      <c r="I97" s="4" t="s">
        <v>116</v>
      </c>
      <c r="J97" s="46">
        <v>2</v>
      </c>
      <c r="K97" s="68" t="s">
        <v>77</v>
      </c>
      <c r="L97" s="68"/>
      <c r="M97" s="68" t="s">
        <v>77</v>
      </c>
      <c r="N97" s="68"/>
      <c r="O97" s="68"/>
      <c r="P97" s="6"/>
      <c r="Q97" s="325"/>
    </row>
    <row r="98" spans="1:17" x14ac:dyDescent="0.25">
      <c r="A98" s="5" t="s">
        <v>331</v>
      </c>
      <c r="B98" s="14" t="s">
        <v>942</v>
      </c>
      <c r="C98" s="337">
        <v>4071</v>
      </c>
      <c r="D98" s="56" t="s">
        <v>942</v>
      </c>
      <c r="E98" s="5" t="s">
        <v>183</v>
      </c>
      <c r="F98" s="6" t="s">
        <v>369</v>
      </c>
      <c r="G98" s="12">
        <v>3.8</v>
      </c>
      <c r="H98" s="6" t="s">
        <v>40</v>
      </c>
      <c r="I98" s="4" t="s">
        <v>116</v>
      </c>
      <c r="J98" s="46">
        <v>2</v>
      </c>
      <c r="K98" s="68" t="s">
        <v>77</v>
      </c>
      <c r="L98" s="68"/>
      <c r="M98" s="68" t="s">
        <v>77</v>
      </c>
      <c r="N98" s="68"/>
      <c r="O98" s="68"/>
      <c r="P98" s="6"/>
      <c r="Q98" s="325"/>
    </row>
    <row r="99" spans="1:17" x14ac:dyDescent="0.25">
      <c r="A99" s="5" t="s">
        <v>331</v>
      </c>
      <c r="B99" s="14" t="s">
        <v>943</v>
      </c>
      <c r="C99" s="337">
        <v>4072</v>
      </c>
      <c r="D99" s="56" t="s">
        <v>943</v>
      </c>
      <c r="E99" s="5" t="s">
        <v>117</v>
      </c>
      <c r="F99" s="6" t="s">
        <v>369</v>
      </c>
      <c r="G99" s="12">
        <v>18.600000000000001</v>
      </c>
      <c r="H99" s="6" t="s">
        <v>110</v>
      </c>
      <c r="I99" s="4" t="s">
        <v>116</v>
      </c>
      <c r="J99" s="46">
        <v>2</v>
      </c>
      <c r="K99" s="68" t="s">
        <v>77</v>
      </c>
      <c r="L99" s="68"/>
      <c r="M99" s="68" t="s">
        <v>77</v>
      </c>
      <c r="N99" s="68"/>
      <c r="O99" s="68"/>
      <c r="P99" s="6"/>
      <c r="Q99" s="325"/>
    </row>
    <row r="100" spans="1:17" x14ac:dyDescent="0.25">
      <c r="A100" s="5" t="s">
        <v>331</v>
      </c>
      <c r="B100" s="14" t="s">
        <v>944</v>
      </c>
      <c r="C100" s="337">
        <v>4073</v>
      </c>
      <c r="D100" s="56" t="s">
        <v>944</v>
      </c>
      <c r="E100" s="5" t="s">
        <v>117</v>
      </c>
      <c r="F100" s="6" t="s">
        <v>369</v>
      </c>
      <c r="G100" s="12">
        <v>14.9</v>
      </c>
      <c r="H100" s="6" t="s">
        <v>110</v>
      </c>
      <c r="I100" s="4" t="s">
        <v>116</v>
      </c>
      <c r="J100" s="46">
        <v>2</v>
      </c>
      <c r="K100" s="68" t="s">
        <v>77</v>
      </c>
      <c r="L100" s="68"/>
      <c r="M100" s="68" t="s">
        <v>77</v>
      </c>
      <c r="N100" s="68"/>
      <c r="O100" s="68"/>
      <c r="P100" s="6"/>
      <c r="Q100" s="325"/>
    </row>
    <row r="101" spans="1:17" x14ac:dyDescent="0.25">
      <c r="A101" s="5" t="s">
        <v>331</v>
      </c>
      <c r="B101" s="14" t="s">
        <v>945</v>
      </c>
      <c r="C101" s="337">
        <v>4074</v>
      </c>
      <c r="D101" s="56" t="s">
        <v>945</v>
      </c>
      <c r="E101" s="5" t="s">
        <v>139</v>
      </c>
      <c r="F101" s="6" t="s">
        <v>369</v>
      </c>
      <c r="G101" s="12">
        <v>6.2</v>
      </c>
      <c r="H101" s="6" t="s">
        <v>140</v>
      </c>
      <c r="I101" s="4" t="s">
        <v>116</v>
      </c>
      <c r="J101" s="46">
        <v>2</v>
      </c>
      <c r="K101" s="68" t="s">
        <v>77</v>
      </c>
      <c r="L101" s="68"/>
      <c r="M101" s="68" t="s">
        <v>77</v>
      </c>
      <c r="N101" s="68"/>
      <c r="O101" s="68"/>
      <c r="P101" s="6"/>
      <c r="Q101" s="325"/>
    </row>
    <row r="102" spans="1:17" x14ac:dyDescent="0.25">
      <c r="A102" s="5" t="s">
        <v>331</v>
      </c>
      <c r="B102" s="14">
        <v>408</v>
      </c>
      <c r="C102" s="337">
        <v>4080</v>
      </c>
      <c r="D102" s="56">
        <v>408</v>
      </c>
      <c r="E102" s="5" t="s">
        <v>117</v>
      </c>
      <c r="F102" s="6" t="s">
        <v>118</v>
      </c>
      <c r="G102" s="12">
        <v>15.32</v>
      </c>
      <c r="H102" s="6" t="s">
        <v>110</v>
      </c>
      <c r="I102" s="4" t="s">
        <v>111</v>
      </c>
      <c r="J102" s="143">
        <v>1</v>
      </c>
      <c r="K102" s="70"/>
      <c r="L102" s="70"/>
      <c r="M102" s="70" t="s">
        <v>77</v>
      </c>
      <c r="N102" s="70"/>
      <c r="O102" s="70"/>
      <c r="P102" s="6"/>
      <c r="Q102" s="325"/>
    </row>
    <row r="103" spans="1:17" x14ac:dyDescent="0.25">
      <c r="A103" s="5" t="s">
        <v>331</v>
      </c>
      <c r="B103" s="14">
        <v>409</v>
      </c>
      <c r="C103" s="337">
        <v>4090</v>
      </c>
      <c r="D103" s="56">
        <v>409</v>
      </c>
      <c r="E103" s="5" t="s">
        <v>946</v>
      </c>
      <c r="F103" s="6" t="s">
        <v>118</v>
      </c>
      <c r="G103" s="12">
        <v>27.61</v>
      </c>
      <c r="H103" s="6" t="s">
        <v>120</v>
      </c>
      <c r="I103" s="4" t="s">
        <v>116</v>
      </c>
      <c r="J103" s="143">
        <v>2</v>
      </c>
      <c r="K103" s="68" t="s">
        <v>77</v>
      </c>
      <c r="L103" s="68"/>
      <c r="M103" s="68" t="s">
        <v>77</v>
      </c>
      <c r="N103" s="68"/>
      <c r="O103" s="68"/>
      <c r="P103" s="6"/>
      <c r="Q103" s="325"/>
    </row>
    <row r="104" spans="1:17" x14ac:dyDescent="0.25">
      <c r="A104" s="5" t="s">
        <v>331</v>
      </c>
      <c r="B104" s="14">
        <v>410</v>
      </c>
      <c r="C104" s="337">
        <v>4100</v>
      </c>
      <c r="D104" s="56">
        <v>410</v>
      </c>
      <c r="E104" s="5" t="s">
        <v>921</v>
      </c>
      <c r="F104" s="6" t="s">
        <v>118</v>
      </c>
      <c r="G104" s="12">
        <v>28.31</v>
      </c>
      <c r="H104" s="6" t="s">
        <v>120</v>
      </c>
      <c r="I104" s="4" t="s">
        <v>116</v>
      </c>
      <c r="J104" s="143">
        <v>2</v>
      </c>
      <c r="K104" s="68" t="s">
        <v>77</v>
      </c>
      <c r="L104" s="68"/>
      <c r="M104" s="68" t="s">
        <v>77</v>
      </c>
      <c r="N104" s="68"/>
      <c r="O104" s="68"/>
      <c r="P104" s="6"/>
      <c r="Q104" s="325"/>
    </row>
    <row r="105" spans="1:17" x14ac:dyDescent="0.25">
      <c r="A105" s="5" t="s">
        <v>331</v>
      </c>
      <c r="B105" s="14">
        <v>411</v>
      </c>
      <c r="C105" s="337">
        <v>4110</v>
      </c>
      <c r="D105" s="56">
        <v>411</v>
      </c>
      <c r="E105" s="5" t="s">
        <v>311</v>
      </c>
      <c r="F105" s="6" t="s">
        <v>369</v>
      </c>
      <c r="G105" s="12">
        <v>9.6999999999999993</v>
      </c>
      <c r="H105" s="6" t="s">
        <v>61</v>
      </c>
      <c r="I105" s="4" t="s">
        <v>116</v>
      </c>
      <c r="J105" s="46">
        <v>2</v>
      </c>
      <c r="K105" s="68" t="s">
        <v>77</v>
      </c>
      <c r="L105" s="68"/>
      <c r="M105" s="68" t="s">
        <v>77</v>
      </c>
      <c r="N105" s="68"/>
      <c r="O105" s="68"/>
      <c r="P105" s="6"/>
      <c r="Q105" s="325"/>
    </row>
    <row r="106" spans="1:17" x14ac:dyDescent="0.25">
      <c r="A106" s="5" t="s">
        <v>331</v>
      </c>
      <c r="B106" s="14" t="s">
        <v>947</v>
      </c>
      <c r="C106" s="337">
        <v>4120</v>
      </c>
      <c r="D106" s="56" t="s">
        <v>947</v>
      </c>
      <c r="E106" s="5" t="s">
        <v>117</v>
      </c>
      <c r="F106" s="6" t="s">
        <v>369</v>
      </c>
      <c r="G106" s="12">
        <v>18.5</v>
      </c>
      <c r="H106" s="6" t="s">
        <v>110</v>
      </c>
      <c r="I106" s="4" t="s">
        <v>116</v>
      </c>
      <c r="J106" s="46">
        <v>2</v>
      </c>
      <c r="K106" s="68" t="s">
        <v>77</v>
      </c>
      <c r="L106" s="68"/>
      <c r="M106" s="68" t="s">
        <v>77</v>
      </c>
      <c r="N106" s="68"/>
      <c r="O106" s="68"/>
      <c r="P106" s="6"/>
      <c r="Q106" s="325"/>
    </row>
    <row r="107" spans="1:17" x14ac:dyDescent="0.25">
      <c r="A107" s="5" t="s">
        <v>331</v>
      </c>
      <c r="B107" s="14" t="s">
        <v>948</v>
      </c>
      <c r="C107" s="337">
        <v>4130</v>
      </c>
      <c r="D107" s="56" t="s">
        <v>948</v>
      </c>
      <c r="E107" s="5" t="s">
        <v>117</v>
      </c>
      <c r="F107" s="6" t="s">
        <v>369</v>
      </c>
      <c r="G107" s="12">
        <v>16.3</v>
      </c>
      <c r="H107" s="6" t="s">
        <v>110</v>
      </c>
      <c r="I107" s="4" t="s">
        <v>116</v>
      </c>
      <c r="J107" s="46">
        <v>2</v>
      </c>
      <c r="K107" s="68" t="s">
        <v>77</v>
      </c>
      <c r="L107" s="68"/>
      <c r="M107" s="68" t="s">
        <v>77</v>
      </c>
      <c r="N107" s="68"/>
      <c r="O107" s="68"/>
      <c r="P107" s="6"/>
      <c r="Q107" s="325"/>
    </row>
    <row r="108" spans="1:17" x14ac:dyDescent="0.25">
      <c r="A108" s="5" t="s">
        <v>331</v>
      </c>
      <c r="B108" s="14" t="s">
        <v>949</v>
      </c>
      <c r="C108" s="337">
        <v>4140</v>
      </c>
      <c r="D108" s="56" t="s">
        <v>949</v>
      </c>
      <c r="E108" s="5" t="s">
        <v>117</v>
      </c>
      <c r="F108" s="6" t="s">
        <v>369</v>
      </c>
      <c r="G108" s="12">
        <v>14.6</v>
      </c>
      <c r="H108" s="6" t="s">
        <v>110</v>
      </c>
      <c r="I108" s="4" t="s">
        <v>116</v>
      </c>
      <c r="J108" s="46">
        <v>2</v>
      </c>
      <c r="K108" s="68" t="s">
        <v>77</v>
      </c>
      <c r="L108" s="68"/>
      <c r="M108" s="68" t="s">
        <v>77</v>
      </c>
      <c r="N108" s="68"/>
      <c r="O108" s="68"/>
      <c r="P108" s="6"/>
      <c r="Q108" s="325"/>
    </row>
    <row r="109" spans="1:17" x14ac:dyDescent="0.25">
      <c r="A109" s="5"/>
      <c r="B109" s="14"/>
      <c r="C109" s="337"/>
      <c r="D109" s="56"/>
      <c r="E109" s="5"/>
      <c r="F109" s="6"/>
      <c r="G109" s="12"/>
      <c r="H109" s="6"/>
      <c r="I109" s="4"/>
      <c r="J109" s="234"/>
      <c r="K109" s="33"/>
      <c r="L109" s="33"/>
      <c r="M109" s="33"/>
      <c r="N109" s="33"/>
      <c r="O109" s="33"/>
      <c r="P109" s="30"/>
      <c r="Q109" s="326"/>
    </row>
    <row r="110" spans="1:17" x14ac:dyDescent="0.25">
      <c r="A110" s="172" t="s">
        <v>380</v>
      </c>
      <c r="B110" s="14">
        <v>501</v>
      </c>
      <c r="C110" s="337">
        <v>5010</v>
      </c>
      <c r="D110" s="56">
        <v>501</v>
      </c>
      <c r="E110" s="5" t="s">
        <v>190</v>
      </c>
      <c r="F110" s="6" t="s">
        <v>901</v>
      </c>
      <c r="G110" s="12">
        <v>45</v>
      </c>
      <c r="H110" s="6" t="s">
        <v>69</v>
      </c>
      <c r="I110" s="4" t="s">
        <v>116</v>
      </c>
      <c r="J110" s="143">
        <v>2</v>
      </c>
      <c r="K110" s="68" t="s">
        <v>77</v>
      </c>
      <c r="L110" s="68"/>
      <c r="M110" s="68" t="s">
        <v>77</v>
      </c>
      <c r="N110" s="68"/>
      <c r="O110" s="68"/>
      <c r="P110" s="6"/>
      <c r="Q110" s="325"/>
    </row>
    <row r="111" spans="1:17" x14ac:dyDescent="0.25">
      <c r="A111" s="5" t="s">
        <v>380</v>
      </c>
      <c r="B111" s="14" t="s">
        <v>950</v>
      </c>
      <c r="C111" s="337">
        <v>5011</v>
      </c>
      <c r="D111" s="56" t="s">
        <v>950</v>
      </c>
      <c r="E111" s="5" t="s">
        <v>49</v>
      </c>
      <c r="F111" s="6" t="s">
        <v>369</v>
      </c>
      <c r="G111" s="12">
        <v>2</v>
      </c>
      <c r="H111" s="6" t="s">
        <v>40</v>
      </c>
      <c r="I111" s="4" t="s">
        <v>830</v>
      </c>
      <c r="J111" s="46">
        <v>1.9E-2</v>
      </c>
      <c r="K111" s="373" t="s">
        <v>42</v>
      </c>
      <c r="L111" s="374"/>
      <c r="M111" s="374"/>
      <c r="N111" s="374"/>
      <c r="O111" s="375"/>
      <c r="P111" s="6"/>
      <c r="Q111" s="325"/>
    </row>
    <row r="112" spans="1:17" x14ac:dyDescent="0.25">
      <c r="A112" s="5" t="s">
        <v>380</v>
      </c>
      <c r="B112" s="14">
        <v>502</v>
      </c>
      <c r="C112" s="337">
        <v>5020</v>
      </c>
      <c r="D112" s="56">
        <v>502</v>
      </c>
      <c r="E112" s="5" t="s">
        <v>311</v>
      </c>
      <c r="F112" s="6" t="s">
        <v>369</v>
      </c>
      <c r="G112" s="12">
        <v>17.43</v>
      </c>
      <c r="H112" s="6" t="s">
        <v>61</v>
      </c>
      <c r="I112" s="4" t="s">
        <v>116</v>
      </c>
      <c r="J112" s="143">
        <v>2</v>
      </c>
      <c r="K112" s="68"/>
      <c r="L112" s="68" t="s">
        <v>77</v>
      </c>
      <c r="M112" s="68"/>
      <c r="N112" s="68"/>
      <c r="O112" s="68" t="s">
        <v>77</v>
      </c>
      <c r="P112" s="6"/>
      <c r="Q112" s="325"/>
    </row>
    <row r="113" spans="1:17" x14ac:dyDescent="0.25">
      <c r="A113" s="5" t="s">
        <v>380</v>
      </c>
      <c r="B113" s="14" t="s">
        <v>951</v>
      </c>
      <c r="C113" s="337">
        <v>5021</v>
      </c>
      <c r="D113" s="56" t="s">
        <v>951</v>
      </c>
      <c r="E113" s="5" t="s">
        <v>49</v>
      </c>
      <c r="F113" s="6" t="s">
        <v>50</v>
      </c>
      <c r="G113" s="12">
        <v>2</v>
      </c>
      <c r="H113" s="6" t="s">
        <v>40</v>
      </c>
      <c r="I113" s="4" t="s">
        <v>111</v>
      </c>
      <c r="J113" s="143">
        <v>1</v>
      </c>
      <c r="K113" s="70"/>
      <c r="L113" s="70" t="s">
        <v>77</v>
      </c>
      <c r="M113" s="70"/>
      <c r="N113" s="70"/>
      <c r="O113" s="70"/>
      <c r="P113" s="6"/>
      <c r="Q113" s="325"/>
    </row>
    <row r="114" spans="1:17" x14ac:dyDescent="0.25">
      <c r="A114" s="5" t="s">
        <v>380</v>
      </c>
      <c r="B114" s="14">
        <v>503</v>
      </c>
      <c r="C114" s="337">
        <v>5030</v>
      </c>
      <c r="D114" s="56">
        <v>503</v>
      </c>
      <c r="E114" s="5" t="s">
        <v>898</v>
      </c>
      <c r="F114" s="6" t="s">
        <v>50</v>
      </c>
      <c r="G114" s="12">
        <v>6.1</v>
      </c>
      <c r="H114" s="6" t="s">
        <v>75</v>
      </c>
      <c r="I114" s="4" t="s">
        <v>122</v>
      </c>
      <c r="J114" s="143">
        <v>5</v>
      </c>
      <c r="K114" s="72" t="s">
        <v>77</v>
      </c>
      <c r="L114" s="72" t="s">
        <v>77</v>
      </c>
      <c r="M114" s="72" t="s">
        <v>77</v>
      </c>
      <c r="N114" s="72" t="s">
        <v>77</v>
      </c>
      <c r="O114" s="72" t="s">
        <v>77</v>
      </c>
      <c r="P114" s="6"/>
      <c r="Q114" s="325"/>
    </row>
    <row r="115" spans="1:17" x14ac:dyDescent="0.25">
      <c r="A115" s="5" t="s">
        <v>380</v>
      </c>
      <c r="B115" s="14" t="s">
        <v>952</v>
      </c>
      <c r="C115" s="337">
        <v>5031</v>
      </c>
      <c r="D115" s="56" t="s">
        <v>952</v>
      </c>
      <c r="E115" s="5" t="s">
        <v>177</v>
      </c>
      <c r="F115" s="6" t="s">
        <v>50</v>
      </c>
      <c r="G115" s="12">
        <v>1.8</v>
      </c>
      <c r="H115" s="6" t="s">
        <v>75</v>
      </c>
      <c r="I115" s="4" t="s">
        <v>122</v>
      </c>
      <c r="J115" s="143">
        <v>5</v>
      </c>
      <c r="K115" s="72" t="s">
        <v>77</v>
      </c>
      <c r="L115" s="72" t="s">
        <v>77</v>
      </c>
      <c r="M115" s="72" t="s">
        <v>77</v>
      </c>
      <c r="N115" s="72" t="s">
        <v>77</v>
      </c>
      <c r="O115" s="72" t="s">
        <v>77</v>
      </c>
      <c r="P115" s="6"/>
      <c r="Q115" s="325"/>
    </row>
    <row r="116" spans="1:17" x14ac:dyDescent="0.25">
      <c r="A116" s="5" t="s">
        <v>380</v>
      </c>
      <c r="B116" s="14">
        <v>504</v>
      </c>
      <c r="C116" s="337">
        <v>5040</v>
      </c>
      <c r="D116" s="56">
        <v>504</v>
      </c>
      <c r="E116" s="5" t="s">
        <v>117</v>
      </c>
      <c r="F116" s="6" t="s">
        <v>369</v>
      </c>
      <c r="G116" s="12">
        <v>10.46</v>
      </c>
      <c r="H116" s="6" t="s">
        <v>110</v>
      </c>
      <c r="I116" s="4" t="s">
        <v>111</v>
      </c>
      <c r="J116" s="143">
        <v>1</v>
      </c>
      <c r="K116" s="70"/>
      <c r="L116" s="70" t="s">
        <v>77</v>
      </c>
      <c r="M116" s="70"/>
      <c r="N116" s="70"/>
      <c r="O116" s="70"/>
      <c r="P116" s="6"/>
      <c r="Q116" s="325"/>
    </row>
    <row r="117" spans="1:17" x14ac:dyDescent="0.25">
      <c r="A117" s="5" t="s">
        <v>380</v>
      </c>
      <c r="B117" s="14">
        <v>505</v>
      </c>
      <c r="C117" s="337">
        <v>5050</v>
      </c>
      <c r="D117" s="56">
        <v>505</v>
      </c>
      <c r="E117" s="5" t="s">
        <v>117</v>
      </c>
      <c r="F117" s="6" t="s">
        <v>369</v>
      </c>
      <c r="G117" s="12">
        <v>14.18</v>
      </c>
      <c r="H117" s="6" t="s">
        <v>110</v>
      </c>
      <c r="I117" s="4" t="s">
        <v>111</v>
      </c>
      <c r="J117" s="143">
        <v>1</v>
      </c>
      <c r="K117" s="70"/>
      <c r="L117" s="70" t="s">
        <v>77</v>
      </c>
      <c r="M117" s="70"/>
      <c r="N117" s="70"/>
      <c r="O117" s="70"/>
      <c r="P117" s="6"/>
      <c r="Q117" s="325"/>
    </row>
    <row r="118" spans="1:17" x14ac:dyDescent="0.25">
      <c r="A118" s="5" t="s">
        <v>380</v>
      </c>
      <c r="B118" s="14">
        <v>506</v>
      </c>
      <c r="C118" s="337">
        <v>5060</v>
      </c>
      <c r="D118" s="56">
        <v>506</v>
      </c>
      <c r="E118" s="5" t="s">
        <v>311</v>
      </c>
      <c r="F118" s="6" t="s">
        <v>369</v>
      </c>
      <c r="G118" s="12">
        <v>27.4</v>
      </c>
      <c r="H118" s="6" t="s">
        <v>61</v>
      </c>
      <c r="I118" s="4" t="s">
        <v>116</v>
      </c>
      <c r="J118" s="46">
        <v>2</v>
      </c>
      <c r="K118" s="68"/>
      <c r="L118" s="68" t="s">
        <v>77</v>
      </c>
      <c r="M118" s="68"/>
      <c r="N118" s="68"/>
      <c r="O118" s="68" t="s">
        <v>77</v>
      </c>
      <c r="P118" s="6"/>
      <c r="Q118" s="325"/>
    </row>
    <row r="119" spans="1:17" x14ac:dyDescent="0.25">
      <c r="A119" s="5" t="s">
        <v>380</v>
      </c>
      <c r="B119" s="14" t="s">
        <v>953</v>
      </c>
      <c r="C119" s="337">
        <v>5061</v>
      </c>
      <c r="D119" s="56" t="s">
        <v>953</v>
      </c>
      <c r="E119" s="5" t="s">
        <v>117</v>
      </c>
      <c r="F119" s="6" t="s">
        <v>369</v>
      </c>
      <c r="G119" s="12">
        <v>17.8</v>
      </c>
      <c r="H119" s="6" t="s">
        <v>110</v>
      </c>
      <c r="I119" s="4" t="s">
        <v>111</v>
      </c>
      <c r="J119" s="143">
        <v>1</v>
      </c>
      <c r="K119" s="70"/>
      <c r="L119" s="70" t="s">
        <v>77</v>
      </c>
      <c r="M119" s="70"/>
      <c r="N119" s="70"/>
      <c r="O119" s="70"/>
      <c r="P119" s="6"/>
      <c r="Q119" s="325"/>
    </row>
    <row r="120" spans="1:17" x14ac:dyDescent="0.25">
      <c r="A120" s="5" t="s">
        <v>380</v>
      </c>
      <c r="B120" s="14" t="s">
        <v>954</v>
      </c>
      <c r="C120" s="338">
        <v>5063</v>
      </c>
      <c r="D120" s="58" t="s">
        <v>954</v>
      </c>
      <c r="E120" s="5" t="s">
        <v>117</v>
      </c>
      <c r="F120" s="6" t="s">
        <v>369</v>
      </c>
      <c r="G120" s="12">
        <v>10.8</v>
      </c>
      <c r="H120" s="6" t="s">
        <v>110</v>
      </c>
      <c r="I120" s="4" t="s">
        <v>111</v>
      </c>
      <c r="J120" s="145">
        <v>1</v>
      </c>
      <c r="K120" s="70"/>
      <c r="L120" s="70" t="s">
        <v>77</v>
      </c>
      <c r="M120" s="70"/>
      <c r="N120" s="70"/>
      <c r="O120" s="70"/>
      <c r="P120" s="6"/>
      <c r="Q120" s="325"/>
    </row>
    <row r="121" spans="1:17" x14ac:dyDescent="0.25">
      <c r="A121" s="5" t="s">
        <v>380</v>
      </c>
      <c r="B121" s="14" t="s">
        <v>955</v>
      </c>
      <c r="C121" s="337">
        <v>5064</v>
      </c>
      <c r="D121" s="56" t="s">
        <v>955</v>
      </c>
      <c r="E121" s="5" t="s">
        <v>117</v>
      </c>
      <c r="F121" s="6" t="s">
        <v>369</v>
      </c>
      <c r="G121" s="12">
        <v>14.7</v>
      </c>
      <c r="H121" s="6" t="s">
        <v>110</v>
      </c>
      <c r="I121" s="4" t="s">
        <v>111</v>
      </c>
      <c r="J121" s="143">
        <v>1</v>
      </c>
      <c r="K121" s="70"/>
      <c r="L121" s="70" t="s">
        <v>77</v>
      </c>
      <c r="M121" s="70"/>
      <c r="N121" s="70"/>
      <c r="O121" s="70"/>
      <c r="P121" s="6"/>
      <c r="Q121" s="325"/>
    </row>
    <row r="122" spans="1:17" x14ac:dyDescent="0.25">
      <c r="A122" s="5" t="s">
        <v>380</v>
      </c>
      <c r="B122" s="14" t="s">
        <v>956</v>
      </c>
      <c r="C122" s="337">
        <v>5065</v>
      </c>
      <c r="D122" s="56" t="s">
        <v>956</v>
      </c>
      <c r="E122" s="5" t="s">
        <v>117</v>
      </c>
      <c r="F122" s="6" t="s">
        <v>369</v>
      </c>
      <c r="G122" s="12">
        <v>20.3</v>
      </c>
      <c r="H122" s="6" t="s">
        <v>110</v>
      </c>
      <c r="I122" s="4" t="s">
        <v>111</v>
      </c>
      <c r="J122" s="143">
        <v>1</v>
      </c>
      <c r="K122" s="70"/>
      <c r="L122" s="70" t="s">
        <v>77</v>
      </c>
      <c r="M122" s="70"/>
      <c r="N122" s="70"/>
      <c r="O122" s="70"/>
      <c r="P122" s="6"/>
      <c r="Q122" s="325"/>
    </row>
    <row r="123" spans="1:17" x14ac:dyDescent="0.25">
      <c r="A123" s="5" t="s">
        <v>380</v>
      </c>
      <c r="B123" s="14" t="s">
        <v>957</v>
      </c>
      <c r="C123" s="337">
        <v>5066</v>
      </c>
      <c r="D123" s="56" t="s">
        <v>957</v>
      </c>
      <c r="E123" s="5" t="s">
        <v>434</v>
      </c>
      <c r="F123" s="6" t="s">
        <v>110</v>
      </c>
      <c r="G123" s="12">
        <v>22.95</v>
      </c>
      <c r="H123" s="6" t="s">
        <v>69</v>
      </c>
      <c r="I123" s="4" t="s">
        <v>111</v>
      </c>
      <c r="J123" s="143">
        <v>1</v>
      </c>
      <c r="K123" s="70"/>
      <c r="L123" s="70"/>
      <c r="M123" s="70"/>
      <c r="N123" s="70" t="s">
        <v>77</v>
      </c>
      <c r="O123" s="70"/>
      <c r="P123" s="6"/>
      <c r="Q123" s="325"/>
    </row>
    <row r="124" spans="1:17" x14ac:dyDescent="0.25">
      <c r="A124" s="5" t="s">
        <v>380</v>
      </c>
      <c r="B124" s="14">
        <v>507</v>
      </c>
      <c r="C124" s="337">
        <v>5070</v>
      </c>
      <c r="D124" s="56">
        <v>507</v>
      </c>
      <c r="E124" s="5" t="s">
        <v>311</v>
      </c>
      <c r="F124" s="6" t="s">
        <v>369</v>
      </c>
      <c r="G124" s="12">
        <v>11.4</v>
      </c>
      <c r="H124" s="6" t="s">
        <v>61</v>
      </c>
      <c r="I124" s="4" t="s">
        <v>116</v>
      </c>
      <c r="J124" s="143">
        <v>2</v>
      </c>
      <c r="K124" s="68"/>
      <c r="L124" s="68" t="s">
        <v>77</v>
      </c>
      <c r="M124" s="68"/>
      <c r="N124" s="68"/>
      <c r="O124" s="68" t="s">
        <v>77</v>
      </c>
      <c r="P124" s="6"/>
      <c r="Q124" s="325"/>
    </row>
    <row r="125" spans="1:17" x14ac:dyDescent="0.25">
      <c r="A125" s="5" t="s">
        <v>380</v>
      </c>
      <c r="B125" s="14" t="s">
        <v>958</v>
      </c>
      <c r="C125" s="337">
        <v>5071</v>
      </c>
      <c r="D125" s="56" t="s">
        <v>958</v>
      </c>
      <c r="E125" s="5" t="s">
        <v>183</v>
      </c>
      <c r="F125" s="6" t="s">
        <v>369</v>
      </c>
      <c r="G125" s="12">
        <v>3.8</v>
      </c>
      <c r="H125" s="6" t="s">
        <v>40</v>
      </c>
      <c r="I125" s="4" t="s">
        <v>116</v>
      </c>
      <c r="J125" s="46">
        <v>2</v>
      </c>
      <c r="K125" s="68"/>
      <c r="L125" s="68" t="s">
        <v>77</v>
      </c>
      <c r="M125" s="68"/>
      <c r="N125" s="68"/>
      <c r="O125" s="68" t="s">
        <v>77</v>
      </c>
      <c r="P125" s="6"/>
      <c r="Q125" s="325"/>
    </row>
    <row r="126" spans="1:17" x14ac:dyDescent="0.25">
      <c r="A126" s="5" t="s">
        <v>380</v>
      </c>
      <c r="B126" s="14" t="s">
        <v>959</v>
      </c>
      <c r="C126" s="337">
        <v>5072</v>
      </c>
      <c r="D126" s="56" t="s">
        <v>959</v>
      </c>
      <c r="E126" s="5" t="s">
        <v>117</v>
      </c>
      <c r="F126" s="6" t="s">
        <v>369</v>
      </c>
      <c r="G126" s="12">
        <v>18.600000000000001</v>
      </c>
      <c r="H126" s="6" t="s">
        <v>110</v>
      </c>
      <c r="I126" s="4" t="s">
        <v>116</v>
      </c>
      <c r="J126" s="46">
        <v>2</v>
      </c>
      <c r="K126" s="68"/>
      <c r="L126" s="68" t="s">
        <v>77</v>
      </c>
      <c r="M126" s="68"/>
      <c r="N126" s="68"/>
      <c r="O126" s="68" t="s">
        <v>77</v>
      </c>
      <c r="P126" s="6"/>
      <c r="Q126" s="325"/>
    </row>
    <row r="127" spans="1:17" x14ac:dyDescent="0.25">
      <c r="A127" s="5" t="s">
        <v>380</v>
      </c>
      <c r="B127" s="14" t="s">
        <v>960</v>
      </c>
      <c r="C127" s="337">
        <v>5073</v>
      </c>
      <c r="D127" s="56" t="s">
        <v>960</v>
      </c>
      <c r="E127" s="5" t="s">
        <v>117</v>
      </c>
      <c r="F127" s="6" t="s">
        <v>369</v>
      </c>
      <c r="G127" s="12">
        <v>14.9</v>
      </c>
      <c r="H127" s="6" t="s">
        <v>110</v>
      </c>
      <c r="I127" s="4" t="s">
        <v>116</v>
      </c>
      <c r="J127" s="46">
        <v>2</v>
      </c>
      <c r="K127" s="68"/>
      <c r="L127" s="68" t="s">
        <v>77</v>
      </c>
      <c r="M127" s="68"/>
      <c r="N127" s="68"/>
      <c r="O127" s="68" t="s">
        <v>77</v>
      </c>
      <c r="P127" s="6"/>
      <c r="Q127" s="325"/>
    </row>
    <row r="128" spans="1:17" x14ac:dyDescent="0.25">
      <c r="A128" s="5" t="s">
        <v>380</v>
      </c>
      <c r="B128" s="14" t="s">
        <v>961</v>
      </c>
      <c r="C128" s="337">
        <v>5074</v>
      </c>
      <c r="D128" s="56" t="s">
        <v>961</v>
      </c>
      <c r="E128" s="5" t="s">
        <v>139</v>
      </c>
      <c r="F128" s="6" t="s">
        <v>369</v>
      </c>
      <c r="G128" s="12">
        <v>6.2</v>
      </c>
      <c r="H128" s="6" t="s">
        <v>140</v>
      </c>
      <c r="I128" s="4" t="s">
        <v>116</v>
      </c>
      <c r="J128" s="46">
        <v>2</v>
      </c>
      <c r="K128" s="68"/>
      <c r="L128" s="68" t="s">
        <v>77</v>
      </c>
      <c r="M128" s="68"/>
      <c r="N128" s="68"/>
      <c r="O128" s="68" t="s">
        <v>77</v>
      </c>
      <c r="P128" s="6"/>
      <c r="Q128" s="325"/>
    </row>
    <row r="129" spans="1:17" x14ac:dyDescent="0.25">
      <c r="A129" s="5" t="s">
        <v>380</v>
      </c>
      <c r="B129" s="14">
        <v>508</v>
      </c>
      <c r="C129" s="337">
        <v>5080</v>
      </c>
      <c r="D129" s="56">
        <v>508</v>
      </c>
      <c r="E129" s="5" t="s">
        <v>311</v>
      </c>
      <c r="F129" s="6" t="s">
        <v>369</v>
      </c>
      <c r="G129" s="12">
        <v>4.8099999999999996</v>
      </c>
      <c r="H129" s="6" t="s">
        <v>61</v>
      </c>
      <c r="I129" s="4" t="s">
        <v>116</v>
      </c>
      <c r="J129" s="143">
        <v>2</v>
      </c>
      <c r="K129" s="68"/>
      <c r="L129" s="68" t="s">
        <v>77</v>
      </c>
      <c r="M129" s="68"/>
      <c r="N129" s="68"/>
      <c r="O129" s="68" t="s">
        <v>77</v>
      </c>
      <c r="P129" s="6"/>
      <c r="Q129" s="325"/>
    </row>
    <row r="130" spans="1:17" x14ac:dyDescent="0.25">
      <c r="A130" s="5" t="s">
        <v>380</v>
      </c>
      <c r="B130" s="14">
        <v>509</v>
      </c>
      <c r="C130" s="337">
        <v>5090</v>
      </c>
      <c r="D130" s="56">
        <v>509</v>
      </c>
      <c r="E130" s="5" t="s">
        <v>117</v>
      </c>
      <c r="F130" s="6" t="s">
        <v>118</v>
      </c>
      <c r="G130" s="12">
        <v>10.75</v>
      </c>
      <c r="H130" s="6" t="s">
        <v>110</v>
      </c>
      <c r="I130" s="4" t="s">
        <v>111</v>
      </c>
      <c r="J130" s="143">
        <v>1</v>
      </c>
      <c r="K130" s="70"/>
      <c r="L130" s="70" t="s">
        <v>77</v>
      </c>
      <c r="M130" s="70"/>
      <c r="N130" s="70"/>
      <c r="O130" s="70"/>
      <c r="P130" s="6"/>
      <c r="Q130" s="325"/>
    </row>
    <row r="131" spans="1:17" x14ac:dyDescent="0.25">
      <c r="A131" s="5" t="s">
        <v>380</v>
      </c>
      <c r="B131" s="14">
        <v>510</v>
      </c>
      <c r="C131" s="337">
        <v>5100</v>
      </c>
      <c r="D131" s="56">
        <v>510</v>
      </c>
      <c r="E131" s="5" t="s">
        <v>117</v>
      </c>
      <c r="F131" s="6" t="s">
        <v>118</v>
      </c>
      <c r="G131" s="12">
        <v>26.3</v>
      </c>
      <c r="H131" s="6" t="s">
        <v>110</v>
      </c>
      <c r="I131" s="4" t="s">
        <v>111</v>
      </c>
      <c r="J131" s="143">
        <v>1</v>
      </c>
      <c r="K131" s="70"/>
      <c r="L131" s="70" t="s">
        <v>77</v>
      </c>
      <c r="M131" s="70"/>
      <c r="N131" s="70"/>
      <c r="O131" s="70"/>
      <c r="P131" s="6"/>
      <c r="Q131" s="325"/>
    </row>
    <row r="132" spans="1:17" x14ac:dyDescent="0.25">
      <c r="A132" s="5" t="s">
        <v>380</v>
      </c>
      <c r="B132" s="14">
        <v>511</v>
      </c>
      <c r="C132" s="337">
        <v>5110</v>
      </c>
      <c r="D132" s="56">
        <v>511</v>
      </c>
      <c r="E132" s="5" t="s">
        <v>311</v>
      </c>
      <c r="F132" s="6" t="s">
        <v>369</v>
      </c>
      <c r="G132" s="12">
        <v>9.09</v>
      </c>
      <c r="H132" s="6" t="s">
        <v>61</v>
      </c>
      <c r="I132" s="4" t="s">
        <v>116</v>
      </c>
      <c r="J132" s="143">
        <v>2</v>
      </c>
      <c r="K132" s="68"/>
      <c r="L132" s="68" t="s">
        <v>77</v>
      </c>
      <c r="M132" s="68"/>
      <c r="N132" s="68"/>
      <c r="O132" s="68" t="s">
        <v>77</v>
      </c>
      <c r="P132" s="6"/>
      <c r="Q132" s="325"/>
    </row>
    <row r="133" spans="1:17" x14ac:dyDescent="0.25">
      <c r="A133" s="5" t="s">
        <v>380</v>
      </c>
      <c r="B133" s="14">
        <v>512</v>
      </c>
      <c r="C133" s="337">
        <v>5120</v>
      </c>
      <c r="D133" s="56">
        <v>512</v>
      </c>
      <c r="E133" s="5" t="s">
        <v>117</v>
      </c>
      <c r="F133" s="6" t="s">
        <v>369</v>
      </c>
      <c r="G133" s="12">
        <v>28.31</v>
      </c>
      <c r="H133" s="6" t="s">
        <v>110</v>
      </c>
      <c r="I133" s="4" t="s">
        <v>111</v>
      </c>
      <c r="J133" s="143">
        <v>1</v>
      </c>
      <c r="K133" s="70"/>
      <c r="L133" s="70" t="s">
        <v>77</v>
      </c>
      <c r="M133" s="70"/>
      <c r="N133" s="70"/>
      <c r="O133" s="70"/>
      <c r="P133" s="6"/>
      <c r="Q133" s="325"/>
    </row>
    <row r="134" spans="1:17" x14ac:dyDescent="0.25">
      <c r="A134" s="5" t="s">
        <v>380</v>
      </c>
      <c r="B134" s="14">
        <v>513</v>
      </c>
      <c r="C134" s="337">
        <v>5130</v>
      </c>
      <c r="D134" s="56">
        <v>513</v>
      </c>
      <c r="E134" s="5" t="s">
        <v>117</v>
      </c>
      <c r="F134" s="6" t="s">
        <v>118</v>
      </c>
      <c r="G134" s="12">
        <v>19.52</v>
      </c>
      <c r="H134" s="6" t="s">
        <v>110</v>
      </c>
      <c r="I134" s="4" t="s">
        <v>111</v>
      </c>
      <c r="J134" s="143">
        <v>1</v>
      </c>
      <c r="K134" s="70"/>
      <c r="L134" s="70" t="s">
        <v>77</v>
      </c>
      <c r="M134" s="70"/>
      <c r="N134" s="70"/>
      <c r="O134" s="70"/>
      <c r="P134" s="6"/>
      <c r="Q134" s="325"/>
    </row>
    <row r="135" spans="1:17" x14ac:dyDescent="0.25">
      <c r="A135" s="5" t="s">
        <v>380</v>
      </c>
      <c r="B135" s="14">
        <v>514</v>
      </c>
      <c r="C135" s="337">
        <v>5140</v>
      </c>
      <c r="D135" s="56">
        <v>514</v>
      </c>
      <c r="E135" s="5" t="s">
        <v>117</v>
      </c>
      <c r="F135" s="6" t="s">
        <v>369</v>
      </c>
      <c r="G135" s="12">
        <v>15.8</v>
      </c>
      <c r="H135" s="6" t="s">
        <v>110</v>
      </c>
      <c r="I135" s="4" t="s">
        <v>111</v>
      </c>
      <c r="J135" s="143">
        <v>1</v>
      </c>
      <c r="K135" s="70"/>
      <c r="L135" s="70" t="s">
        <v>77</v>
      </c>
      <c r="M135" s="70"/>
      <c r="N135" s="70"/>
      <c r="O135" s="70"/>
      <c r="P135" s="6"/>
      <c r="Q135" s="325"/>
    </row>
    <row r="136" spans="1:17" x14ac:dyDescent="0.25">
      <c r="A136" s="5" t="s">
        <v>380</v>
      </c>
      <c r="B136" s="14">
        <v>515</v>
      </c>
      <c r="C136" s="337">
        <v>5150</v>
      </c>
      <c r="D136" s="56">
        <v>515</v>
      </c>
      <c r="E136" s="5" t="s">
        <v>117</v>
      </c>
      <c r="F136" s="6" t="s">
        <v>369</v>
      </c>
      <c r="G136" s="12">
        <v>16.52</v>
      </c>
      <c r="H136" s="6" t="s">
        <v>110</v>
      </c>
      <c r="I136" s="4" t="s">
        <v>111</v>
      </c>
      <c r="J136" s="143">
        <v>1</v>
      </c>
      <c r="K136" s="70"/>
      <c r="L136" s="70" t="s">
        <v>77</v>
      </c>
      <c r="M136" s="70"/>
      <c r="N136" s="70"/>
      <c r="O136" s="70"/>
      <c r="P136" s="6"/>
      <c r="Q136" s="325"/>
    </row>
    <row r="137" spans="1:17" x14ac:dyDescent="0.25">
      <c r="A137" s="5"/>
      <c r="B137" s="14"/>
      <c r="C137" s="337"/>
      <c r="D137" s="56"/>
      <c r="E137" s="5"/>
      <c r="F137" s="6"/>
      <c r="G137" s="12"/>
      <c r="H137" s="6"/>
      <c r="I137" s="4"/>
      <c r="J137" s="321"/>
      <c r="K137" s="33"/>
      <c r="L137" s="33"/>
      <c r="M137" s="33"/>
      <c r="N137" s="33"/>
      <c r="O137" s="33"/>
      <c r="P137" s="30"/>
      <c r="Q137" s="326"/>
    </row>
    <row r="138" spans="1:17" x14ac:dyDescent="0.25">
      <c r="A138" s="172" t="s">
        <v>381</v>
      </c>
      <c r="B138" s="14">
        <v>601</v>
      </c>
      <c r="C138" s="337">
        <v>6010</v>
      </c>
      <c r="D138" s="56">
        <v>601</v>
      </c>
      <c r="E138" s="5" t="s">
        <v>190</v>
      </c>
      <c r="F138" s="6" t="s">
        <v>901</v>
      </c>
      <c r="G138" s="12">
        <v>45</v>
      </c>
      <c r="H138" s="6" t="s">
        <v>69</v>
      </c>
      <c r="I138" s="4" t="s">
        <v>116</v>
      </c>
      <c r="J138" s="143">
        <v>2</v>
      </c>
      <c r="K138" s="68"/>
      <c r="L138" s="68"/>
      <c r="M138" s="68" t="s">
        <v>77</v>
      </c>
      <c r="N138" s="68"/>
      <c r="O138" s="68" t="s">
        <v>77</v>
      </c>
      <c r="P138" s="6"/>
      <c r="Q138" s="325"/>
    </row>
    <row r="139" spans="1:17" x14ac:dyDescent="0.25">
      <c r="A139" s="5" t="s">
        <v>381</v>
      </c>
      <c r="B139" s="14">
        <v>602</v>
      </c>
      <c r="C139" s="337">
        <v>6020</v>
      </c>
      <c r="D139" s="56">
        <v>602</v>
      </c>
      <c r="E139" s="5" t="s">
        <v>311</v>
      </c>
      <c r="F139" s="6" t="s">
        <v>369</v>
      </c>
      <c r="G139" s="12">
        <v>22.12</v>
      </c>
      <c r="H139" s="6" t="s">
        <v>61</v>
      </c>
      <c r="I139" s="4" t="s">
        <v>116</v>
      </c>
      <c r="J139" s="143">
        <v>2</v>
      </c>
      <c r="K139" s="68"/>
      <c r="L139" s="68"/>
      <c r="M139" s="68" t="s">
        <v>77</v>
      </c>
      <c r="N139" s="68"/>
      <c r="O139" s="68" t="s">
        <v>77</v>
      </c>
      <c r="P139" s="6"/>
      <c r="Q139" s="325"/>
    </row>
    <row r="140" spans="1:17" x14ac:dyDescent="0.25">
      <c r="A140" s="5" t="s">
        <v>381</v>
      </c>
      <c r="B140" s="14" t="s">
        <v>962</v>
      </c>
      <c r="C140" s="337">
        <v>6021</v>
      </c>
      <c r="D140" s="56" t="s">
        <v>962</v>
      </c>
      <c r="E140" s="5" t="s">
        <v>49</v>
      </c>
      <c r="F140" s="6" t="s">
        <v>50</v>
      </c>
      <c r="G140" s="12">
        <v>2</v>
      </c>
      <c r="H140" s="6" t="s">
        <v>40</v>
      </c>
      <c r="I140" s="4" t="s">
        <v>111</v>
      </c>
      <c r="J140" s="143">
        <v>1</v>
      </c>
      <c r="K140" s="70"/>
      <c r="L140" s="70"/>
      <c r="M140" s="70" t="s">
        <v>77</v>
      </c>
      <c r="N140" s="70"/>
      <c r="O140" s="70"/>
      <c r="P140" s="6"/>
      <c r="Q140" s="325"/>
    </row>
    <row r="141" spans="1:17" x14ac:dyDescent="0.25">
      <c r="A141" s="5" t="s">
        <v>381</v>
      </c>
      <c r="B141" s="14">
        <v>603</v>
      </c>
      <c r="C141" s="337">
        <v>6030</v>
      </c>
      <c r="D141" s="56">
        <v>603</v>
      </c>
      <c r="E141" s="5" t="s">
        <v>898</v>
      </c>
      <c r="F141" s="6" t="s">
        <v>50</v>
      </c>
      <c r="G141" s="12">
        <v>6.1</v>
      </c>
      <c r="H141" s="6" t="s">
        <v>75</v>
      </c>
      <c r="I141" s="4" t="s">
        <v>122</v>
      </c>
      <c r="J141" s="143">
        <v>5</v>
      </c>
      <c r="K141" s="72" t="s">
        <v>77</v>
      </c>
      <c r="L141" s="72" t="s">
        <v>77</v>
      </c>
      <c r="M141" s="72" t="s">
        <v>77</v>
      </c>
      <c r="N141" s="72" t="s">
        <v>77</v>
      </c>
      <c r="O141" s="72" t="s">
        <v>77</v>
      </c>
      <c r="P141" s="6"/>
      <c r="Q141" s="325"/>
    </row>
    <row r="142" spans="1:17" x14ac:dyDescent="0.25">
      <c r="A142" s="5" t="s">
        <v>381</v>
      </c>
      <c r="B142" s="14" t="s">
        <v>963</v>
      </c>
      <c r="C142" s="337">
        <v>6031</v>
      </c>
      <c r="D142" s="56" t="s">
        <v>963</v>
      </c>
      <c r="E142" s="5" t="s">
        <v>898</v>
      </c>
      <c r="F142" s="6" t="s">
        <v>50</v>
      </c>
      <c r="G142" s="12">
        <v>1.8</v>
      </c>
      <c r="H142" s="6" t="s">
        <v>75</v>
      </c>
      <c r="I142" s="4" t="s">
        <v>122</v>
      </c>
      <c r="J142" s="143">
        <v>5</v>
      </c>
      <c r="K142" s="72" t="s">
        <v>77</v>
      </c>
      <c r="L142" s="72" t="s">
        <v>77</v>
      </c>
      <c r="M142" s="72" t="s">
        <v>77</v>
      </c>
      <c r="N142" s="72" t="s">
        <v>77</v>
      </c>
      <c r="O142" s="72" t="s">
        <v>77</v>
      </c>
      <c r="P142" s="6"/>
      <c r="Q142" s="325"/>
    </row>
    <row r="143" spans="1:17" x14ac:dyDescent="0.25">
      <c r="A143" s="5" t="s">
        <v>381</v>
      </c>
      <c r="B143" s="14">
        <v>604</v>
      </c>
      <c r="C143" s="337">
        <v>6040</v>
      </c>
      <c r="D143" s="56">
        <v>604</v>
      </c>
      <c r="E143" s="5" t="s">
        <v>117</v>
      </c>
      <c r="F143" s="6" t="s">
        <v>369</v>
      </c>
      <c r="G143" s="12">
        <v>10.46</v>
      </c>
      <c r="H143" s="6" t="s">
        <v>110</v>
      </c>
      <c r="I143" s="4" t="s">
        <v>111</v>
      </c>
      <c r="J143" s="143">
        <v>1</v>
      </c>
      <c r="K143" s="70"/>
      <c r="L143" s="70"/>
      <c r="M143" s="70" t="s">
        <v>77</v>
      </c>
      <c r="N143" s="70"/>
      <c r="O143" s="70"/>
      <c r="P143" s="6"/>
      <c r="Q143" s="325"/>
    </row>
    <row r="144" spans="1:17" x14ac:dyDescent="0.25">
      <c r="A144" s="5" t="s">
        <v>381</v>
      </c>
      <c r="B144" s="14">
        <v>605</v>
      </c>
      <c r="C144" s="337">
        <v>6050</v>
      </c>
      <c r="D144" s="56">
        <v>605</v>
      </c>
      <c r="E144" s="5" t="s">
        <v>117</v>
      </c>
      <c r="F144" s="6" t="s">
        <v>369</v>
      </c>
      <c r="G144" s="12">
        <v>14.18</v>
      </c>
      <c r="H144" s="6" t="s">
        <v>110</v>
      </c>
      <c r="I144" s="4" t="s">
        <v>111</v>
      </c>
      <c r="J144" s="124">
        <v>1</v>
      </c>
      <c r="K144" s="70"/>
      <c r="L144" s="70"/>
      <c r="M144" s="70" t="s">
        <v>77</v>
      </c>
      <c r="N144" s="70"/>
      <c r="O144" s="70"/>
      <c r="P144" s="6"/>
      <c r="Q144" s="325"/>
    </row>
    <row r="145" spans="1:17" x14ac:dyDescent="0.25">
      <c r="A145" s="5" t="s">
        <v>381</v>
      </c>
      <c r="B145" s="14">
        <v>606</v>
      </c>
      <c r="C145" s="337">
        <v>6060</v>
      </c>
      <c r="D145" s="56">
        <v>606</v>
      </c>
      <c r="E145" s="5" t="s">
        <v>322</v>
      </c>
      <c r="F145" s="6" t="s">
        <v>369</v>
      </c>
      <c r="G145" s="12">
        <v>95.98</v>
      </c>
      <c r="H145" s="6" t="s">
        <v>174</v>
      </c>
      <c r="I145" s="4" t="s">
        <v>111</v>
      </c>
      <c r="J145" s="143">
        <v>1</v>
      </c>
      <c r="K145" s="70"/>
      <c r="L145" s="70"/>
      <c r="M145" s="70" t="s">
        <v>77</v>
      </c>
      <c r="N145" s="70"/>
      <c r="O145" s="70"/>
      <c r="P145" s="6"/>
      <c r="Q145" s="325"/>
    </row>
    <row r="146" spans="1:17" x14ac:dyDescent="0.25">
      <c r="A146" s="5" t="s">
        <v>381</v>
      </c>
      <c r="B146" s="14" t="s">
        <v>964</v>
      </c>
      <c r="C146" s="337">
        <v>6061</v>
      </c>
      <c r="D146" s="56" t="s">
        <v>964</v>
      </c>
      <c r="E146" s="5" t="s">
        <v>434</v>
      </c>
      <c r="F146" s="6" t="s">
        <v>110</v>
      </c>
      <c r="G146" s="12">
        <v>22.95</v>
      </c>
      <c r="H146" s="6" t="s">
        <v>69</v>
      </c>
      <c r="I146" s="4" t="s">
        <v>111</v>
      </c>
      <c r="J146" s="143">
        <v>1</v>
      </c>
      <c r="K146" s="70"/>
      <c r="L146" s="70"/>
      <c r="M146" s="70"/>
      <c r="N146" s="70" t="s">
        <v>77</v>
      </c>
      <c r="O146" s="70"/>
      <c r="P146" s="6"/>
      <c r="Q146" s="325"/>
    </row>
    <row r="147" spans="1:17" x14ac:dyDescent="0.25">
      <c r="A147" s="5" t="s">
        <v>381</v>
      </c>
      <c r="B147" s="14">
        <v>607</v>
      </c>
      <c r="C147" s="337">
        <v>6070</v>
      </c>
      <c r="D147" s="56">
        <v>607</v>
      </c>
      <c r="E147" s="5" t="s">
        <v>117</v>
      </c>
      <c r="F147" s="6" t="s">
        <v>369</v>
      </c>
      <c r="G147" s="12">
        <v>16.559999999999999</v>
      </c>
      <c r="H147" s="6" t="s">
        <v>110</v>
      </c>
      <c r="I147" s="4" t="s">
        <v>111</v>
      </c>
      <c r="J147" s="124">
        <v>1</v>
      </c>
      <c r="K147" s="70"/>
      <c r="L147" s="70"/>
      <c r="M147" s="70" t="s">
        <v>77</v>
      </c>
      <c r="N147" s="70"/>
      <c r="O147" s="70"/>
      <c r="P147" s="6"/>
      <c r="Q147" s="325"/>
    </row>
    <row r="148" spans="1:17" x14ac:dyDescent="0.25">
      <c r="A148" s="5" t="s">
        <v>381</v>
      </c>
      <c r="B148" s="14">
        <v>608</v>
      </c>
      <c r="C148" s="337">
        <v>6080</v>
      </c>
      <c r="D148" s="56">
        <v>608</v>
      </c>
      <c r="E148" s="5" t="s">
        <v>117</v>
      </c>
      <c r="F148" s="6" t="s">
        <v>369</v>
      </c>
      <c r="G148" s="12">
        <v>35.799999999999997</v>
      </c>
      <c r="H148" s="6" t="s">
        <v>110</v>
      </c>
      <c r="I148" s="4" t="s">
        <v>830</v>
      </c>
      <c r="J148" s="124">
        <v>1.9E-2</v>
      </c>
      <c r="K148" s="373" t="s">
        <v>42</v>
      </c>
      <c r="L148" s="374"/>
      <c r="M148" s="374"/>
      <c r="N148" s="374"/>
      <c r="O148" s="375"/>
      <c r="P148" s="6"/>
      <c r="Q148" s="325"/>
    </row>
    <row r="149" spans="1:17" x14ac:dyDescent="0.25">
      <c r="A149" s="5" t="s">
        <v>381</v>
      </c>
      <c r="B149" s="14">
        <v>609</v>
      </c>
      <c r="C149" s="337">
        <v>6090</v>
      </c>
      <c r="D149" s="56">
        <v>609</v>
      </c>
      <c r="E149" s="5" t="s">
        <v>965</v>
      </c>
      <c r="F149" s="6" t="s">
        <v>369</v>
      </c>
      <c r="G149" s="12">
        <v>15.89</v>
      </c>
      <c r="H149" s="6" t="s">
        <v>110</v>
      </c>
      <c r="I149" s="4" t="s">
        <v>111</v>
      </c>
      <c r="J149" s="124">
        <v>1</v>
      </c>
      <c r="K149" s="70"/>
      <c r="L149" s="70"/>
      <c r="M149" s="70" t="s">
        <v>77</v>
      </c>
      <c r="N149" s="70"/>
      <c r="O149" s="70"/>
      <c r="P149" s="6"/>
      <c r="Q149" s="325"/>
    </row>
    <row r="150" spans="1:17" x14ac:dyDescent="0.25">
      <c r="A150" s="5" t="s">
        <v>381</v>
      </c>
      <c r="B150" s="14">
        <v>610</v>
      </c>
      <c r="C150" s="337">
        <v>6100</v>
      </c>
      <c r="D150" s="56">
        <v>610</v>
      </c>
      <c r="E150" s="5" t="s">
        <v>965</v>
      </c>
      <c r="F150" s="6" t="s">
        <v>369</v>
      </c>
      <c r="G150" s="12">
        <v>27.44</v>
      </c>
      <c r="H150" s="6" t="s">
        <v>110</v>
      </c>
      <c r="I150" s="4" t="s">
        <v>111</v>
      </c>
      <c r="J150" s="124">
        <v>1</v>
      </c>
      <c r="K150" s="70"/>
      <c r="L150" s="70"/>
      <c r="M150" s="70" t="s">
        <v>77</v>
      </c>
      <c r="N150" s="70"/>
      <c r="O150" s="70"/>
      <c r="P150" s="6"/>
      <c r="Q150" s="325"/>
    </row>
    <row r="151" spans="1:17" x14ac:dyDescent="0.25">
      <c r="A151" s="5" t="s">
        <v>381</v>
      </c>
      <c r="B151" s="14">
        <v>611</v>
      </c>
      <c r="C151" s="337">
        <v>6110</v>
      </c>
      <c r="D151" s="56">
        <v>611</v>
      </c>
      <c r="E151" s="5" t="s">
        <v>966</v>
      </c>
      <c r="F151" s="6" t="s">
        <v>369</v>
      </c>
      <c r="G151" s="12">
        <v>8.93</v>
      </c>
      <c r="H151" s="6" t="s">
        <v>61</v>
      </c>
      <c r="I151" s="4" t="s">
        <v>116</v>
      </c>
      <c r="J151" s="143">
        <v>2</v>
      </c>
      <c r="K151" s="68"/>
      <c r="L151" s="68"/>
      <c r="M151" s="68" t="s">
        <v>77</v>
      </c>
      <c r="N151" s="68"/>
      <c r="O151" s="68" t="s">
        <v>77</v>
      </c>
      <c r="P151" s="6"/>
      <c r="Q151" s="325"/>
    </row>
    <row r="152" spans="1:17" x14ac:dyDescent="0.25">
      <c r="A152" s="5" t="s">
        <v>381</v>
      </c>
      <c r="B152" s="14">
        <v>612</v>
      </c>
      <c r="C152" s="337">
        <v>6120</v>
      </c>
      <c r="D152" s="56">
        <v>612</v>
      </c>
      <c r="E152" s="5" t="s">
        <v>965</v>
      </c>
      <c r="F152" s="6" t="s">
        <v>369</v>
      </c>
      <c r="G152" s="12">
        <v>29.87</v>
      </c>
      <c r="H152" s="6" t="s">
        <v>110</v>
      </c>
      <c r="I152" s="4" t="s">
        <v>111</v>
      </c>
      <c r="J152" s="124">
        <v>1</v>
      </c>
      <c r="K152" s="70"/>
      <c r="L152" s="70"/>
      <c r="M152" s="70" t="s">
        <v>77</v>
      </c>
      <c r="N152" s="70"/>
      <c r="O152" s="70"/>
      <c r="P152" s="6"/>
      <c r="Q152" s="325"/>
    </row>
    <row r="153" spans="1:17" x14ac:dyDescent="0.25">
      <c r="A153" s="5" t="s">
        <v>381</v>
      </c>
      <c r="B153" s="14">
        <v>613</v>
      </c>
      <c r="C153" s="337">
        <v>6130</v>
      </c>
      <c r="D153" s="56">
        <v>613</v>
      </c>
      <c r="E153" s="5" t="s">
        <v>965</v>
      </c>
      <c r="F153" s="6" t="s">
        <v>369</v>
      </c>
      <c r="G153" s="12">
        <v>26.48</v>
      </c>
      <c r="H153" s="6" t="s">
        <v>110</v>
      </c>
      <c r="I153" s="4" t="s">
        <v>111</v>
      </c>
      <c r="J153" s="143">
        <v>1</v>
      </c>
      <c r="K153" s="70"/>
      <c r="L153" s="70"/>
      <c r="M153" s="70" t="s">
        <v>77</v>
      </c>
      <c r="N153" s="70"/>
      <c r="O153" s="70"/>
      <c r="P153" s="6"/>
      <c r="Q153" s="325"/>
    </row>
    <row r="154" spans="1:17" x14ac:dyDescent="0.25">
      <c r="A154" s="5" t="s">
        <v>381</v>
      </c>
      <c r="B154" s="14">
        <v>614</v>
      </c>
      <c r="C154" s="337">
        <v>6140</v>
      </c>
      <c r="D154" s="56">
        <v>614</v>
      </c>
      <c r="E154" s="5" t="s">
        <v>965</v>
      </c>
      <c r="F154" s="6" t="s">
        <v>369</v>
      </c>
      <c r="G154" s="12">
        <v>24.48</v>
      </c>
      <c r="H154" s="6" t="s">
        <v>110</v>
      </c>
      <c r="I154" s="4" t="s">
        <v>111</v>
      </c>
      <c r="J154" s="143">
        <v>1</v>
      </c>
      <c r="K154" s="70"/>
      <c r="L154" s="70"/>
      <c r="M154" s="70" t="s">
        <v>77</v>
      </c>
      <c r="N154" s="70"/>
      <c r="O154" s="70"/>
      <c r="P154" s="6"/>
      <c r="Q154" s="325"/>
    </row>
    <row r="155" spans="1:17" x14ac:dyDescent="0.25">
      <c r="A155" s="5"/>
      <c r="B155" s="14"/>
      <c r="C155" s="337"/>
      <c r="D155" s="56"/>
      <c r="E155" s="5"/>
      <c r="F155" s="6"/>
      <c r="G155" s="12"/>
      <c r="H155" s="6"/>
      <c r="I155" s="4"/>
      <c r="J155" s="321"/>
      <c r="K155" s="33"/>
      <c r="L155" s="33"/>
      <c r="M155" s="33"/>
      <c r="N155" s="33"/>
      <c r="O155" s="33"/>
      <c r="P155" s="30"/>
      <c r="Q155" s="326"/>
    </row>
    <row r="156" spans="1:17" x14ac:dyDescent="0.25">
      <c r="A156" s="172" t="s">
        <v>382</v>
      </c>
      <c r="B156" s="14">
        <v>701</v>
      </c>
      <c r="C156" s="337">
        <v>7010</v>
      </c>
      <c r="D156" s="56">
        <v>701</v>
      </c>
      <c r="E156" s="5" t="s">
        <v>190</v>
      </c>
      <c r="F156" s="6" t="s">
        <v>901</v>
      </c>
      <c r="G156" s="12">
        <v>45</v>
      </c>
      <c r="H156" s="6" t="s">
        <v>69</v>
      </c>
      <c r="I156" s="4" t="s">
        <v>116</v>
      </c>
      <c r="J156" s="143">
        <v>2</v>
      </c>
      <c r="K156" s="68"/>
      <c r="L156" s="68"/>
      <c r="M156" s="68" t="s">
        <v>77</v>
      </c>
      <c r="N156" s="68"/>
      <c r="O156" s="68" t="s">
        <v>77</v>
      </c>
      <c r="P156" s="6"/>
      <c r="Q156" s="325"/>
    </row>
    <row r="157" spans="1:17" x14ac:dyDescent="0.25">
      <c r="A157" s="5" t="s">
        <v>382</v>
      </c>
      <c r="B157" s="14" t="s">
        <v>967</v>
      </c>
      <c r="C157" s="337">
        <v>7011</v>
      </c>
      <c r="D157" s="56" t="s">
        <v>967</v>
      </c>
      <c r="E157" s="5" t="s">
        <v>49</v>
      </c>
      <c r="F157" s="6" t="s">
        <v>369</v>
      </c>
      <c r="G157" s="12">
        <v>2</v>
      </c>
      <c r="H157" s="6" t="s">
        <v>40</v>
      </c>
      <c r="I157" s="4" t="s">
        <v>111</v>
      </c>
      <c r="J157" s="143">
        <v>1</v>
      </c>
      <c r="K157" s="70"/>
      <c r="L157" s="70" t="s">
        <v>77</v>
      </c>
      <c r="M157" s="70"/>
      <c r="N157" s="70"/>
      <c r="O157" s="70"/>
      <c r="P157" s="6"/>
      <c r="Q157" s="325"/>
    </row>
    <row r="158" spans="1:17" x14ac:dyDescent="0.25">
      <c r="A158" s="5" t="s">
        <v>382</v>
      </c>
      <c r="B158" s="14">
        <v>702</v>
      </c>
      <c r="C158" s="337">
        <v>7020</v>
      </c>
      <c r="D158" s="56">
        <v>702</v>
      </c>
      <c r="E158" s="5" t="s">
        <v>311</v>
      </c>
      <c r="F158" s="6" t="s">
        <v>369</v>
      </c>
      <c r="G158" s="12">
        <v>17.43</v>
      </c>
      <c r="H158" s="6" t="s">
        <v>61</v>
      </c>
      <c r="I158" s="4" t="s">
        <v>116</v>
      </c>
      <c r="J158" s="143">
        <v>2</v>
      </c>
      <c r="K158" s="68"/>
      <c r="L158" s="68" t="s">
        <v>77</v>
      </c>
      <c r="M158" s="68"/>
      <c r="N158" s="68"/>
      <c r="O158" s="68" t="s">
        <v>77</v>
      </c>
      <c r="P158" s="6"/>
      <c r="Q158" s="325"/>
    </row>
    <row r="159" spans="1:17" x14ac:dyDescent="0.25">
      <c r="A159" s="5" t="s">
        <v>382</v>
      </c>
      <c r="B159" s="14" t="s">
        <v>968</v>
      </c>
      <c r="C159" s="337">
        <v>7021</v>
      </c>
      <c r="D159" s="56" t="s">
        <v>968</v>
      </c>
      <c r="E159" s="5" t="s">
        <v>49</v>
      </c>
      <c r="F159" s="6" t="s">
        <v>50</v>
      </c>
      <c r="G159" s="12">
        <v>2</v>
      </c>
      <c r="H159" s="6" t="s">
        <v>40</v>
      </c>
      <c r="I159" s="4" t="s">
        <v>111</v>
      </c>
      <c r="J159" s="143">
        <v>1</v>
      </c>
      <c r="K159" s="70"/>
      <c r="L159" s="70" t="s">
        <v>77</v>
      </c>
      <c r="M159" s="70"/>
      <c r="N159" s="70"/>
      <c r="O159" s="70"/>
      <c r="P159" s="6"/>
      <c r="Q159" s="325"/>
    </row>
    <row r="160" spans="1:17" x14ac:dyDescent="0.25">
      <c r="A160" s="5" t="s">
        <v>382</v>
      </c>
      <c r="B160" s="14">
        <v>703</v>
      </c>
      <c r="C160" s="337">
        <v>7030</v>
      </c>
      <c r="D160" s="56">
        <v>703</v>
      </c>
      <c r="E160" s="5" t="s">
        <v>898</v>
      </c>
      <c r="F160" s="6" t="s">
        <v>50</v>
      </c>
      <c r="G160" s="12">
        <v>6.1</v>
      </c>
      <c r="H160" s="6" t="s">
        <v>75</v>
      </c>
      <c r="I160" s="4" t="s">
        <v>122</v>
      </c>
      <c r="J160" s="143">
        <v>5</v>
      </c>
      <c r="K160" s="72" t="s">
        <v>77</v>
      </c>
      <c r="L160" s="72" t="s">
        <v>77</v>
      </c>
      <c r="M160" s="72" t="s">
        <v>77</v>
      </c>
      <c r="N160" s="72" t="s">
        <v>77</v>
      </c>
      <c r="O160" s="72" t="s">
        <v>77</v>
      </c>
      <c r="P160" s="6"/>
      <c r="Q160" s="325"/>
    </row>
    <row r="161" spans="1:17" x14ac:dyDescent="0.25">
      <c r="A161" s="5" t="s">
        <v>382</v>
      </c>
      <c r="B161" s="14" t="s">
        <v>969</v>
      </c>
      <c r="C161" s="337">
        <v>7031</v>
      </c>
      <c r="D161" s="56" t="s">
        <v>969</v>
      </c>
      <c r="E161" s="5" t="s">
        <v>177</v>
      </c>
      <c r="F161" s="6" t="s">
        <v>50</v>
      </c>
      <c r="G161" s="12">
        <v>1.8</v>
      </c>
      <c r="H161" s="6" t="s">
        <v>75</v>
      </c>
      <c r="I161" s="4" t="s">
        <v>122</v>
      </c>
      <c r="J161" s="143">
        <v>5</v>
      </c>
      <c r="K161" s="72" t="s">
        <v>77</v>
      </c>
      <c r="L161" s="72" t="s">
        <v>77</v>
      </c>
      <c r="M161" s="72" t="s">
        <v>77</v>
      </c>
      <c r="N161" s="72" t="s">
        <v>77</v>
      </c>
      <c r="O161" s="72" t="s">
        <v>77</v>
      </c>
      <c r="P161" s="6"/>
      <c r="Q161" s="325"/>
    </row>
    <row r="162" spans="1:17" x14ac:dyDescent="0.25">
      <c r="A162" s="5" t="s">
        <v>382</v>
      </c>
      <c r="B162" s="14">
        <v>704</v>
      </c>
      <c r="C162" s="337">
        <v>7040</v>
      </c>
      <c r="D162" s="56">
        <v>704</v>
      </c>
      <c r="E162" s="5" t="s">
        <v>117</v>
      </c>
      <c r="F162" s="6" t="s">
        <v>369</v>
      </c>
      <c r="G162" s="12">
        <v>10.46</v>
      </c>
      <c r="H162" s="6" t="s">
        <v>110</v>
      </c>
      <c r="I162" s="4" t="s">
        <v>111</v>
      </c>
      <c r="J162" s="143">
        <v>1</v>
      </c>
      <c r="K162" s="70"/>
      <c r="L162" s="70" t="s">
        <v>77</v>
      </c>
      <c r="M162" s="70"/>
      <c r="N162" s="70"/>
      <c r="O162" s="70"/>
      <c r="P162" s="6"/>
      <c r="Q162" s="325"/>
    </row>
    <row r="163" spans="1:17" x14ac:dyDescent="0.25">
      <c r="A163" s="5" t="s">
        <v>382</v>
      </c>
      <c r="B163" s="14">
        <v>705</v>
      </c>
      <c r="C163" s="337">
        <v>7050</v>
      </c>
      <c r="D163" s="56">
        <v>705</v>
      </c>
      <c r="E163" s="5" t="s">
        <v>117</v>
      </c>
      <c r="F163" s="6" t="s">
        <v>369</v>
      </c>
      <c r="G163" s="12">
        <v>14.18</v>
      </c>
      <c r="H163" s="6" t="s">
        <v>110</v>
      </c>
      <c r="I163" s="4" t="s">
        <v>111</v>
      </c>
      <c r="J163" s="143">
        <v>1</v>
      </c>
      <c r="K163" s="70"/>
      <c r="L163" s="70" t="s">
        <v>77</v>
      </c>
      <c r="M163" s="70"/>
      <c r="N163" s="70"/>
      <c r="O163" s="70"/>
      <c r="P163" s="6"/>
      <c r="Q163" s="325"/>
    </row>
    <row r="164" spans="1:17" x14ac:dyDescent="0.25">
      <c r="A164" s="5" t="s">
        <v>382</v>
      </c>
      <c r="B164" s="14">
        <v>706</v>
      </c>
      <c r="C164" s="337">
        <v>7060</v>
      </c>
      <c r="D164" s="56">
        <v>706</v>
      </c>
      <c r="E164" s="5" t="s">
        <v>311</v>
      </c>
      <c r="F164" s="6" t="s">
        <v>369</v>
      </c>
      <c r="G164" s="12">
        <v>9.4</v>
      </c>
      <c r="H164" s="6" t="s">
        <v>61</v>
      </c>
      <c r="I164" s="4" t="s">
        <v>111</v>
      </c>
      <c r="J164" s="46">
        <v>1</v>
      </c>
      <c r="K164" s="70"/>
      <c r="L164" s="70" t="s">
        <v>77</v>
      </c>
      <c r="M164" s="70"/>
      <c r="N164" s="70"/>
      <c r="O164" s="70"/>
      <c r="P164" s="6"/>
      <c r="Q164" s="325"/>
    </row>
    <row r="165" spans="1:17" x14ac:dyDescent="0.25">
      <c r="A165" s="5" t="s">
        <v>382</v>
      </c>
      <c r="B165" s="14" t="s">
        <v>967</v>
      </c>
      <c r="C165" s="337">
        <v>7061</v>
      </c>
      <c r="D165" s="56" t="s">
        <v>967</v>
      </c>
      <c r="E165" s="5" t="s">
        <v>434</v>
      </c>
      <c r="F165" s="6" t="s">
        <v>110</v>
      </c>
      <c r="G165" s="12">
        <v>22.95</v>
      </c>
      <c r="H165" s="6" t="s">
        <v>69</v>
      </c>
      <c r="I165" s="4" t="s">
        <v>111</v>
      </c>
      <c r="J165" s="143">
        <v>1</v>
      </c>
      <c r="K165" s="70"/>
      <c r="L165" s="70"/>
      <c r="M165" s="70"/>
      <c r="N165" s="70" t="s">
        <v>77</v>
      </c>
      <c r="O165" s="70"/>
      <c r="P165" s="6"/>
      <c r="Q165" s="325"/>
    </row>
    <row r="166" spans="1:17" x14ac:dyDescent="0.25">
      <c r="A166" s="5" t="s">
        <v>382</v>
      </c>
      <c r="B166" s="14">
        <v>706</v>
      </c>
      <c r="C166" s="337">
        <v>7062</v>
      </c>
      <c r="D166" s="56">
        <v>706</v>
      </c>
      <c r="E166" s="5" t="s">
        <v>117</v>
      </c>
      <c r="F166" s="6" t="s">
        <v>369</v>
      </c>
      <c r="G166" s="12">
        <v>26.1</v>
      </c>
      <c r="H166" s="6" t="s">
        <v>110</v>
      </c>
      <c r="I166" s="4" t="s">
        <v>111</v>
      </c>
      <c r="J166" s="46">
        <v>1</v>
      </c>
      <c r="K166" s="70"/>
      <c r="L166" s="70" t="s">
        <v>77</v>
      </c>
      <c r="M166" s="70"/>
      <c r="N166" s="70"/>
      <c r="O166" s="70"/>
      <c r="P166" s="6"/>
      <c r="Q166" s="325"/>
    </row>
    <row r="167" spans="1:17" x14ac:dyDescent="0.25">
      <c r="A167" s="5" t="s">
        <v>382</v>
      </c>
      <c r="B167" s="14">
        <v>706</v>
      </c>
      <c r="C167" s="337">
        <v>7063</v>
      </c>
      <c r="D167" s="56">
        <v>706</v>
      </c>
      <c r="E167" s="5" t="s">
        <v>169</v>
      </c>
      <c r="F167" s="6" t="s">
        <v>369</v>
      </c>
      <c r="G167" s="12">
        <v>58.7</v>
      </c>
      <c r="H167" s="6" t="s">
        <v>120</v>
      </c>
      <c r="I167" s="4" t="s">
        <v>116</v>
      </c>
      <c r="J167" s="143">
        <v>2</v>
      </c>
      <c r="K167" s="68"/>
      <c r="L167" s="68" t="s">
        <v>77</v>
      </c>
      <c r="M167" s="68"/>
      <c r="N167" s="68"/>
      <c r="O167" s="68" t="s">
        <v>77</v>
      </c>
      <c r="P167" s="6"/>
      <c r="Q167" s="325"/>
    </row>
    <row r="168" spans="1:17" x14ac:dyDescent="0.25">
      <c r="A168" s="5" t="s">
        <v>382</v>
      </c>
      <c r="B168" s="14">
        <v>707</v>
      </c>
      <c r="C168" s="337">
        <v>7070</v>
      </c>
      <c r="D168" s="56">
        <v>707</v>
      </c>
      <c r="E168" s="5" t="s">
        <v>311</v>
      </c>
      <c r="F168" s="6" t="s">
        <v>369</v>
      </c>
      <c r="G168" s="12">
        <v>9.8000000000000007</v>
      </c>
      <c r="H168" s="6" t="s">
        <v>252</v>
      </c>
      <c r="I168" s="4" t="s">
        <v>116</v>
      </c>
      <c r="J168" s="143">
        <v>2</v>
      </c>
      <c r="K168" s="68"/>
      <c r="L168" s="68" t="s">
        <v>77</v>
      </c>
      <c r="M168" s="68"/>
      <c r="N168" s="68"/>
      <c r="O168" s="68" t="s">
        <v>77</v>
      </c>
      <c r="P168" s="6"/>
      <c r="Q168" s="325"/>
    </row>
    <row r="169" spans="1:17" x14ac:dyDescent="0.25">
      <c r="A169" s="5" t="s">
        <v>382</v>
      </c>
      <c r="B169" s="14" t="s">
        <v>970</v>
      </c>
      <c r="C169" s="337">
        <v>7071</v>
      </c>
      <c r="D169" s="56" t="s">
        <v>970</v>
      </c>
      <c r="E169" s="5" t="s">
        <v>183</v>
      </c>
      <c r="F169" s="6" t="s">
        <v>369</v>
      </c>
      <c r="G169" s="12">
        <v>3.8</v>
      </c>
      <c r="H169" s="6" t="s">
        <v>252</v>
      </c>
      <c r="I169" s="4" t="s">
        <v>116</v>
      </c>
      <c r="J169" s="143">
        <v>2</v>
      </c>
      <c r="K169" s="68"/>
      <c r="L169" s="68" t="s">
        <v>77</v>
      </c>
      <c r="M169" s="68"/>
      <c r="N169" s="68"/>
      <c r="O169" s="68" t="s">
        <v>77</v>
      </c>
      <c r="P169" s="6"/>
      <c r="Q169" s="325"/>
    </row>
    <row r="170" spans="1:17" x14ac:dyDescent="0.25">
      <c r="A170" s="5" t="s">
        <v>382</v>
      </c>
      <c r="B170" s="14">
        <v>708</v>
      </c>
      <c r="C170" s="337">
        <v>7080</v>
      </c>
      <c r="D170" s="56">
        <v>708</v>
      </c>
      <c r="E170" s="5" t="s">
        <v>117</v>
      </c>
      <c r="F170" s="6" t="s">
        <v>118</v>
      </c>
      <c r="G170" s="12">
        <v>12.6</v>
      </c>
      <c r="H170" s="6" t="s">
        <v>110</v>
      </c>
      <c r="I170" s="4" t="s">
        <v>111</v>
      </c>
      <c r="J170" s="143">
        <v>1</v>
      </c>
      <c r="K170" s="70"/>
      <c r="L170" s="70" t="s">
        <v>77</v>
      </c>
      <c r="M170" s="70"/>
      <c r="N170" s="70"/>
      <c r="O170" s="70"/>
      <c r="P170" s="6"/>
      <c r="Q170" s="325"/>
    </row>
    <row r="171" spans="1:17" x14ac:dyDescent="0.25">
      <c r="A171" s="5" t="s">
        <v>382</v>
      </c>
      <c r="B171" s="14">
        <v>709</v>
      </c>
      <c r="C171" s="337">
        <v>7090</v>
      </c>
      <c r="D171" s="56">
        <v>709</v>
      </c>
      <c r="E171" s="5" t="s">
        <v>117</v>
      </c>
      <c r="F171" s="6" t="s">
        <v>118</v>
      </c>
      <c r="G171" s="12">
        <v>24.73</v>
      </c>
      <c r="H171" s="6" t="s">
        <v>110</v>
      </c>
      <c r="I171" s="4" t="s">
        <v>111</v>
      </c>
      <c r="J171" s="143">
        <v>1</v>
      </c>
      <c r="K171" s="70"/>
      <c r="L171" s="70" t="s">
        <v>77</v>
      </c>
      <c r="M171" s="70"/>
      <c r="N171" s="70"/>
      <c r="O171" s="70"/>
      <c r="P171" s="6"/>
      <c r="Q171" s="325"/>
    </row>
    <row r="172" spans="1:17" x14ac:dyDescent="0.25">
      <c r="A172" s="5" t="s">
        <v>382</v>
      </c>
      <c r="B172" s="14">
        <v>710</v>
      </c>
      <c r="C172" s="337">
        <v>7100</v>
      </c>
      <c r="D172" s="56">
        <v>710</v>
      </c>
      <c r="E172" s="5" t="s">
        <v>139</v>
      </c>
      <c r="F172" s="6" t="s">
        <v>369</v>
      </c>
      <c r="G172" s="12">
        <v>5.7</v>
      </c>
      <c r="H172" s="6" t="s">
        <v>140</v>
      </c>
      <c r="I172" s="4" t="s">
        <v>116</v>
      </c>
      <c r="J172" s="143">
        <v>2</v>
      </c>
      <c r="K172" s="68"/>
      <c r="L172" s="68" t="s">
        <v>77</v>
      </c>
      <c r="M172" s="68"/>
      <c r="N172" s="68"/>
      <c r="O172" s="68" t="s">
        <v>77</v>
      </c>
      <c r="P172" s="6"/>
      <c r="Q172" s="327" t="s">
        <v>971</v>
      </c>
    </row>
    <row r="173" spans="1:17" x14ac:dyDescent="0.25">
      <c r="A173" s="5" t="s">
        <v>382</v>
      </c>
      <c r="B173" s="14">
        <v>711</v>
      </c>
      <c r="C173" s="337">
        <v>7110</v>
      </c>
      <c r="D173" s="56">
        <v>711</v>
      </c>
      <c r="E173" s="5" t="s">
        <v>311</v>
      </c>
      <c r="F173" s="6" t="s">
        <v>369</v>
      </c>
      <c r="G173" s="12">
        <v>4.8099999999999996</v>
      </c>
      <c r="H173" s="6" t="s">
        <v>61</v>
      </c>
      <c r="I173" s="4" t="s">
        <v>116</v>
      </c>
      <c r="J173" s="143">
        <v>2</v>
      </c>
      <c r="K173" s="68"/>
      <c r="L173" s="68" t="s">
        <v>77</v>
      </c>
      <c r="M173" s="68"/>
      <c r="N173" s="68"/>
      <c r="O173" s="68" t="s">
        <v>77</v>
      </c>
      <c r="P173" s="6"/>
      <c r="Q173" s="327"/>
    </row>
    <row r="174" spans="1:17" x14ac:dyDescent="0.25">
      <c r="A174" s="5" t="s">
        <v>382</v>
      </c>
      <c r="B174" s="14">
        <v>712</v>
      </c>
      <c r="C174" s="337">
        <v>7120</v>
      </c>
      <c r="D174" s="56">
        <v>712</v>
      </c>
      <c r="E174" s="5" t="s">
        <v>117</v>
      </c>
      <c r="F174" s="6" t="s">
        <v>369</v>
      </c>
      <c r="G174" s="12">
        <v>10.76</v>
      </c>
      <c r="H174" s="6" t="s">
        <v>110</v>
      </c>
      <c r="I174" s="4" t="s">
        <v>111</v>
      </c>
      <c r="J174" s="143">
        <v>1</v>
      </c>
      <c r="K174" s="70"/>
      <c r="L174" s="70" t="s">
        <v>77</v>
      </c>
      <c r="M174" s="70"/>
      <c r="N174" s="70"/>
      <c r="O174" s="70"/>
      <c r="P174" s="6"/>
      <c r="Q174" s="327"/>
    </row>
    <row r="175" spans="1:17" x14ac:dyDescent="0.25">
      <c r="A175" s="5" t="s">
        <v>382</v>
      </c>
      <c r="B175" s="14">
        <v>713</v>
      </c>
      <c r="C175" s="337">
        <v>7130</v>
      </c>
      <c r="D175" s="56">
        <v>713</v>
      </c>
      <c r="E175" s="5" t="s">
        <v>117</v>
      </c>
      <c r="F175" s="6" t="s">
        <v>118</v>
      </c>
      <c r="G175" s="12">
        <v>27.44</v>
      </c>
      <c r="H175" s="6" t="s">
        <v>110</v>
      </c>
      <c r="I175" s="4" t="s">
        <v>111</v>
      </c>
      <c r="J175" s="143">
        <v>1</v>
      </c>
      <c r="K175" s="70" t="s">
        <v>77</v>
      </c>
      <c r="L175" s="70"/>
      <c r="M175" s="70"/>
      <c r="N175" s="70"/>
      <c r="O175" s="70"/>
      <c r="P175" s="6"/>
      <c r="Q175" s="327"/>
    </row>
    <row r="176" spans="1:17" x14ac:dyDescent="0.25">
      <c r="A176" s="5" t="s">
        <v>382</v>
      </c>
      <c r="B176" s="14">
        <v>714</v>
      </c>
      <c r="C176" s="337">
        <v>7140</v>
      </c>
      <c r="D176" s="56">
        <v>714</v>
      </c>
      <c r="E176" s="5" t="s">
        <v>311</v>
      </c>
      <c r="F176" s="6" t="s">
        <v>369</v>
      </c>
      <c r="G176" s="12">
        <v>9.09</v>
      </c>
      <c r="H176" s="6" t="s">
        <v>61</v>
      </c>
      <c r="I176" s="4" t="s">
        <v>116</v>
      </c>
      <c r="J176" s="143">
        <v>2</v>
      </c>
      <c r="K176" s="68"/>
      <c r="L176" s="68" t="s">
        <v>77</v>
      </c>
      <c r="M176" s="68"/>
      <c r="N176" s="68" t="s">
        <v>77</v>
      </c>
      <c r="O176" s="68"/>
      <c r="P176" s="6"/>
      <c r="Q176" s="327"/>
    </row>
    <row r="177" spans="1:17" x14ac:dyDescent="0.25">
      <c r="A177" s="5" t="s">
        <v>382</v>
      </c>
      <c r="B177" s="14">
        <v>715</v>
      </c>
      <c r="C177" s="337">
        <v>7150</v>
      </c>
      <c r="D177" s="56">
        <v>715</v>
      </c>
      <c r="E177" s="5" t="s">
        <v>117</v>
      </c>
      <c r="F177" s="6" t="s">
        <v>118</v>
      </c>
      <c r="G177" s="12">
        <v>28.31</v>
      </c>
      <c r="H177" s="6" t="s">
        <v>110</v>
      </c>
      <c r="I177" s="4" t="s">
        <v>111</v>
      </c>
      <c r="J177" s="143">
        <v>1</v>
      </c>
      <c r="K177" s="70" t="s">
        <v>77</v>
      </c>
      <c r="L177" s="70"/>
      <c r="M177" s="70"/>
      <c r="N177" s="70"/>
      <c r="O177" s="70"/>
      <c r="P177" s="6"/>
      <c r="Q177" s="327"/>
    </row>
    <row r="178" spans="1:17" x14ac:dyDescent="0.25">
      <c r="A178" s="5" t="s">
        <v>382</v>
      </c>
      <c r="B178" s="14">
        <v>716</v>
      </c>
      <c r="C178" s="337">
        <v>7160</v>
      </c>
      <c r="D178" s="56">
        <v>716</v>
      </c>
      <c r="E178" s="5" t="s">
        <v>117</v>
      </c>
      <c r="F178" s="6" t="s">
        <v>369</v>
      </c>
      <c r="G178" s="12">
        <v>19.52</v>
      </c>
      <c r="H178" s="6" t="s">
        <v>110</v>
      </c>
      <c r="I178" s="4" t="s">
        <v>111</v>
      </c>
      <c r="J178" s="143">
        <v>1</v>
      </c>
      <c r="K178" s="70" t="s">
        <v>77</v>
      </c>
      <c r="L178" s="70"/>
      <c r="M178" s="70"/>
      <c r="N178" s="70"/>
      <c r="O178" s="70"/>
      <c r="P178" s="6"/>
      <c r="Q178" s="327"/>
    </row>
    <row r="179" spans="1:17" x14ac:dyDescent="0.25">
      <c r="A179" s="5" t="s">
        <v>382</v>
      </c>
      <c r="B179" s="14">
        <v>717</v>
      </c>
      <c r="C179" s="337">
        <v>7170</v>
      </c>
      <c r="D179" s="56">
        <v>717</v>
      </c>
      <c r="E179" s="5" t="s">
        <v>117</v>
      </c>
      <c r="F179" s="6" t="s">
        <v>369</v>
      </c>
      <c r="G179" s="12">
        <v>15.8</v>
      </c>
      <c r="H179" s="6" t="s">
        <v>110</v>
      </c>
      <c r="I179" s="4" t="s">
        <v>111</v>
      </c>
      <c r="J179" s="143">
        <v>1</v>
      </c>
      <c r="K179" s="70" t="s">
        <v>77</v>
      </c>
      <c r="L179" s="70"/>
      <c r="M179" s="70"/>
      <c r="N179" s="70"/>
      <c r="O179" s="70"/>
      <c r="P179" s="6"/>
      <c r="Q179" s="327"/>
    </row>
    <row r="180" spans="1:17" x14ac:dyDescent="0.25">
      <c r="A180" s="5" t="s">
        <v>382</v>
      </c>
      <c r="B180" s="14">
        <v>718</v>
      </c>
      <c r="C180" s="337">
        <v>7180</v>
      </c>
      <c r="D180" s="56">
        <v>718</v>
      </c>
      <c r="E180" s="5" t="s">
        <v>117</v>
      </c>
      <c r="F180" s="6" t="s">
        <v>118</v>
      </c>
      <c r="G180" s="12">
        <v>16.52</v>
      </c>
      <c r="H180" s="6" t="s">
        <v>110</v>
      </c>
      <c r="I180" s="4" t="s">
        <v>111</v>
      </c>
      <c r="J180" s="143">
        <v>1</v>
      </c>
      <c r="K180" s="70" t="s">
        <v>77</v>
      </c>
      <c r="L180" s="70"/>
      <c r="M180" s="70"/>
      <c r="N180" s="70"/>
      <c r="O180" s="70"/>
      <c r="P180" s="6"/>
      <c r="Q180" s="327"/>
    </row>
    <row r="181" spans="1:17" x14ac:dyDescent="0.25">
      <c r="A181" s="5"/>
      <c r="B181" s="14"/>
      <c r="C181" s="337"/>
      <c r="D181" s="56"/>
      <c r="E181" s="5"/>
      <c r="F181" s="6"/>
      <c r="G181" s="12"/>
      <c r="H181" s="6"/>
      <c r="I181" s="4"/>
      <c r="J181" s="321"/>
      <c r="K181" s="33"/>
      <c r="L181" s="33"/>
      <c r="M181" s="33"/>
      <c r="N181" s="33"/>
      <c r="O181" s="33"/>
      <c r="P181" s="6"/>
      <c r="Q181" s="327"/>
    </row>
    <row r="182" spans="1:17" x14ac:dyDescent="0.25">
      <c r="A182" s="172" t="s">
        <v>383</v>
      </c>
      <c r="B182" s="14">
        <v>801</v>
      </c>
      <c r="C182" s="337">
        <v>8010</v>
      </c>
      <c r="D182" s="56">
        <v>801</v>
      </c>
      <c r="E182" s="5" t="s">
        <v>190</v>
      </c>
      <c r="F182" s="6" t="s">
        <v>901</v>
      </c>
      <c r="G182" s="12">
        <v>39.1</v>
      </c>
      <c r="H182" s="6" t="s">
        <v>69</v>
      </c>
      <c r="I182" s="4" t="s">
        <v>116</v>
      </c>
      <c r="J182" s="50">
        <v>2</v>
      </c>
      <c r="K182" s="68"/>
      <c r="L182" s="68"/>
      <c r="M182" s="68" t="s">
        <v>77</v>
      </c>
      <c r="N182" s="68"/>
      <c r="O182" s="68" t="s">
        <v>77</v>
      </c>
      <c r="P182" s="21"/>
      <c r="Q182" s="327"/>
    </row>
    <row r="183" spans="1:17" x14ac:dyDescent="0.25">
      <c r="A183" s="5" t="s">
        <v>383</v>
      </c>
      <c r="B183" s="14" t="s">
        <v>972</v>
      </c>
      <c r="C183" s="337">
        <v>8011</v>
      </c>
      <c r="D183" s="56" t="s">
        <v>972</v>
      </c>
      <c r="E183" s="5" t="s">
        <v>67</v>
      </c>
      <c r="F183" s="6" t="s">
        <v>901</v>
      </c>
      <c r="G183" s="12">
        <v>1.88</v>
      </c>
      <c r="H183" s="6" t="s">
        <v>897</v>
      </c>
      <c r="I183" s="4" t="s">
        <v>111</v>
      </c>
      <c r="J183" s="143">
        <v>1</v>
      </c>
      <c r="K183" s="70" t="s">
        <v>77</v>
      </c>
      <c r="L183" s="70"/>
      <c r="M183" s="70"/>
      <c r="N183" s="70"/>
      <c r="O183" s="70"/>
      <c r="P183" s="21"/>
      <c r="Q183" s="327"/>
    </row>
    <row r="184" spans="1:17" x14ac:dyDescent="0.25">
      <c r="A184" s="5" t="s">
        <v>383</v>
      </c>
      <c r="B184" s="14" t="s">
        <v>973</v>
      </c>
      <c r="C184" s="337">
        <v>8014</v>
      </c>
      <c r="D184" s="56" t="s">
        <v>973</v>
      </c>
      <c r="E184" s="5" t="s">
        <v>133</v>
      </c>
      <c r="F184" s="6" t="s">
        <v>50</v>
      </c>
      <c r="G184" s="12">
        <v>1.26</v>
      </c>
      <c r="H184" s="6" t="s">
        <v>75</v>
      </c>
      <c r="I184" s="4" t="s">
        <v>122</v>
      </c>
      <c r="J184" s="143">
        <v>5</v>
      </c>
      <c r="K184" s="72" t="s">
        <v>77</v>
      </c>
      <c r="L184" s="72" t="s">
        <v>77</v>
      </c>
      <c r="M184" s="72" t="s">
        <v>77</v>
      </c>
      <c r="N184" s="72" t="s">
        <v>77</v>
      </c>
      <c r="O184" s="72" t="s">
        <v>77</v>
      </c>
      <c r="P184" s="21"/>
      <c r="Q184" s="327"/>
    </row>
    <row r="185" spans="1:17" x14ac:dyDescent="0.25">
      <c r="A185" s="5" t="s">
        <v>383</v>
      </c>
      <c r="B185" s="14">
        <v>802</v>
      </c>
      <c r="C185" s="337">
        <v>8020</v>
      </c>
      <c r="D185" s="59">
        <v>802</v>
      </c>
      <c r="E185" s="5" t="s">
        <v>139</v>
      </c>
      <c r="F185" s="6" t="s">
        <v>118</v>
      </c>
      <c r="G185" s="12">
        <v>21.7</v>
      </c>
      <c r="H185" s="6" t="s">
        <v>140</v>
      </c>
      <c r="I185" s="4" t="s">
        <v>116</v>
      </c>
      <c r="J185" s="124">
        <v>2</v>
      </c>
      <c r="K185" s="68"/>
      <c r="L185" s="68" t="s">
        <v>77</v>
      </c>
      <c r="M185" s="68"/>
      <c r="N185" s="68" t="s">
        <v>77</v>
      </c>
      <c r="O185" s="68"/>
      <c r="P185" s="21"/>
      <c r="Q185" s="327"/>
    </row>
    <row r="186" spans="1:17" x14ac:dyDescent="0.25">
      <c r="A186" s="5" t="s">
        <v>383</v>
      </c>
      <c r="B186" s="14" t="s">
        <v>974</v>
      </c>
      <c r="C186" s="337">
        <v>8021</v>
      </c>
      <c r="D186" s="59" t="s">
        <v>974</v>
      </c>
      <c r="E186" s="5" t="s">
        <v>975</v>
      </c>
      <c r="F186" s="6" t="s">
        <v>118</v>
      </c>
      <c r="G186" s="12">
        <v>2.48</v>
      </c>
      <c r="H186" s="6" t="s">
        <v>40</v>
      </c>
      <c r="I186" s="4" t="s">
        <v>830</v>
      </c>
      <c r="J186" s="124">
        <v>1.9E-2</v>
      </c>
      <c r="K186" s="373" t="s">
        <v>42</v>
      </c>
      <c r="L186" s="374"/>
      <c r="M186" s="374"/>
      <c r="N186" s="374"/>
      <c r="O186" s="375"/>
      <c r="P186" s="21"/>
      <c r="Q186" s="327"/>
    </row>
    <row r="187" spans="1:17" x14ac:dyDescent="0.25">
      <c r="A187" s="5" t="s">
        <v>383</v>
      </c>
      <c r="B187" s="14">
        <v>803</v>
      </c>
      <c r="C187" s="337">
        <v>8030</v>
      </c>
      <c r="D187" s="59">
        <v>803</v>
      </c>
      <c r="E187" s="5" t="s">
        <v>976</v>
      </c>
      <c r="F187" s="6" t="s">
        <v>118</v>
      </c>
      <c r="G187" s="12">
        <v>25.4</v>
      </c>
      <c r="H187" s="6" t="s">
        <v>120</v>
      </c>
      <c r="I187" s="4" t="s">
        <v>116</v>
      </c>
      <c r="J187" s="124">
        <v>2</v>
      </c>
      <c r="K187" s="68"/>
      <c r="L187" s="68" t="s">
        <v>77</v>
      </c>
      <c r="M187" s="68"/>
      <c r="N187" s="68" t="s">
        <v>77</v>
      </c>
      <c r="O187" s="68"/>
      <c r="P187" s="21"/>
      <c r="Q187" s="327" t="s">
        <v>971</v>
      </c>
    </row>
    <row r="188" spans="1:17" x14ac:dyDescent="0.25">
      <c r="A188" s="5" t="s">
        <v>383</v>
      </c>
      <c r="B188" s="14">
        <v>805</v>
      </c>
      <c r="C188" s="337">
        <v>8050</v>
      </c>
      <c r="D188" s="59">
        <v>805</v>
      </c>
      <c r="E188" s="5" t="s">
        <v>977</v>
      </c>
      <c r="F188" s="6" t="s">
        <v>118</v>
      </c>
      <c r="G188" s="12">
        <v>89.5</v>
      </c>
      <c r="H188" s="6" t="s">
        <v>120</v>
      </c>
      <c r="I188" s="4" t="s">
        <v>116</v>
      </c>
      <c r="J188" s="124">
        <v>2</v>
      </c>
      <c r="K188" s="68"/>
      <c r="L188" s="68" t="s">
        <v>77</v>
      </c>
      <c r="M188" s="68"/>
      <c r="N188" s="68" t="s">
        <v>77</v>
      </c>
      <c r="O188" s="68"/>
      <c r="P188" s="21"/>
      <c r="Q188" s="327" t="s">
        <v>971</v>
      </c>
    </row>
    <row r="189" spans="1:17" x14ac:dyDescent="0.25">
      <c r="D189" s="1"/>
      <c r="F189" s="11"/>
      <c r="G189" s="2"/>
      <c r="H189" s="2"/>
      <c r="I189" s="11"/>
      <c r="J189" s="11"/>
      <c r="O189" s="1"/>
      <c r="P189" s="1"/>
    </row>
    <row r="190" spans="1:17" x14ac:dyDescent="0.25">
      <c r="J190" s="332">
        <f>SUM(J4:J188)</f>
        <v>310.15200000000004</v>
      </c>
    </row>
  </sheetData>
  <autoFilter ref="A2:P188">
    <filterColumn colId="10" showButton="0"/>
    <filterColumn colId="11" showButton="0"/>
    <filterColumn colId="12" showButton="0"/>
    <filterColumn colId="13" showButton="0"/>
  </autoFilter>
  <mergeCells count="18">
    <mergeCell ref="I2:I3"/>
    <mergeCell ref="K2:O2"/>
    <mergeCell ref="P2:P3"/>
    <mergeCell ref="A2:A3"/>
    <mergeCell ref="B2:B3"/>
    <mergeCell ref="E2:E3"/>
    <mergeCell ref="F2:F3"/>
    <mergeCell ref="G2:G3"/>
    <mergeCell ref="H2:H3"/>
    <mergeCell ref="J2:J3"/>
    <mergeCell ref="K148:O148"/>
    <mergeCell ref="K186:O186"/>
    <mergeCell ref="K25:O25"/>
    <mergeCell ref="K16:O16"/>
    <mergeCell ref="K40:O40"/>
    <mergeCell ref="K64:O64"/>
    <mergeCell ref="K88:O88"/>
    <mergeCell ref="K111:O111"/>
  </mergeCells>
  <conditionalFormatting sqref="K1:O3 K190:O65544 I189:M189">
    <cfRule type="cellIs" dxfId="4" priority="10" stopIfTrue="1" operator="equal">
      <formula>"x"</formula>
    </cfRule>
  </conditionalFormatting>
  <printOptions horizontalCentered="1"/>
  <pageMargins left="0.39370078740157483" right="0.19685039370078741" top="0.98425196850393704" bottom="0.59055118110236227" header="0.39370078740157483" footer="0.19685039370078741"/>
  <pageSetup paperSize="9" scale="78" fitToHeight="4" orientation="portrait" r:id="rId1"/>
  <headerFooter>
    <oddHeader>&amp;L&amp;"Calibri,Fett"&amp;14Uni Erfurt, Steinplatz
Revierplan&amp;C&amp;"Arial,Fett"&amp;12Steinplatz&amp;R&amp;G</oddHeader>
    <oddFooter>&amp;C&amp;P/&amp;N&amp;R&amp;"Calibri,Standard"&amp;8
Stand: &amp;D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showRuler="0" zoomScaleNormal="100" zoomScaleSheetLayoutView="100" workbookViewId="0">
      <selection sqref="A1:O6"/>
    </sheetView>
  </sheetViews>
  <sheetFormatPr baseColWidth="10" defaultColWidth="11.42578125" defaultRowHeight="15.75" x14ac:dyDescent="0.25"/>
  <cols>
    <col min="1" max="1" width="6.140625" style="13" customWidth="1"/>
    <col min="2" max="2" width="9" style="3" customWidth="1"/>
    <col min="3" max="3" width="21.5703125" style="3" customWidth="1"/>
    <col min="4" max="4" width="7.28515625" style="1" customWidth="1"/>
    <col min="5" max="5" width="8" style="3" customWidth="1"/>
    <col min="6" max="6" width="6.5703125" style="11" customWidth="1"/>
    <col min="7" max="7" width="5.140625" style="2" customWidth="1"/>
    <col min="8" max="8" width="12.85546875" style="2" customWidth="1"/>
    <col min="9" max="13" width="5" style="11" customWidth="1"/>
    <col min="14" max="14" width="7.140625" style="11" customWidth="1"/>
    <col min="15" max="15" width="69.7109375" style="1" bestFit="1" customWidth="1"/>
    <col min="16" max="16384" width="11.42578125" style="1"/>
  </cols>
  <sheetData>
    <row r="1" spans="1:15" ht="12" customHeight="1" thickBot="1" x14ac:dyDescent="0.3"/>
    <row r="2" spans="1:15" ht="16.5" thickBot="1" x14ac:dyDescent="0.3">
      <c r="A2" s="357" t="s">
        <v>21</v>
      </c>
      <c r="B2" s="359" t="s">
        <v>22</v>
      </c>
      <c r="C2" s="359" t="s">
        <v>23</v>
      </c>
      <c r="D2" s="359" t="s">
        <v>24</v>
      </c>
      <c r="E2" s="359" t="s">
        <v>25</v>
      </c>
      <c r="F2" s="361" t="s">
        <v>26</v>
      </c>
      <c r="G2" s="363" t="s">
        <v>27</v>
      </c>
      <c r="H2" s="368" t="s">
        <v>28</v>
      </c>
      <c r="I2" s="365" t="s">
        <v>29</v>
      </c>
      <c r="J2" s="366"/>
      <c r="K2" s="366"/>
      <c r="L2" s="366"/>
      <c r="M2" s="367"/>
      <c r="N2" s="355" t="s">
        <v>30</v>
      </c>
    </row>
    <row r="3" spans="1:15" ht="16.5" thickBot="1" x14ac:dyDescent="0.3">
      <c r="A3" s="358"/>
      <c r="B3" s="360"/>
      <c r="C3" s="360"/>
      <c r="D3" s="360"/>
      <c r="E3" s="360"/>
      <c r="F3" s="362"/>
      <c r="G3" s="364"/>
      <c r="H3" s="369"/>
      <c r="I3" s="10" t="s">
        <v>31</v>
      </c>
      <c r="J3" s="9" t="s">
        <v>32</v>
      </c>
      <c r="K3" s="9" t="s">
        <v>33</v>
      </c>
      <c r="L3" s="9" t="s">
        <v>34</v>
      </c>
      <c r="M3" s="8" t="s">
        <v>35</v>
      </c>
      <c r="N3" s="356"/>
    </row>
    <row r="4" spans="1:15" x14ac:dyDescent="0.25">
      <c r="A4" s="5" t="s">
        <v>115</v>
      </c>
      <c r="B4" s="19" t="s">
        <v>271</v>
      </c>
      <c r="C4" s="5" t="s">
        <v>978</v>
      </c>
      <c r="D4" s="6" t="s">
        <v>60</v>
      </c>
      <c r="E4" s="12">
        <v>10.4</v>
      </c>
      <c r="F4" s="6" t="s">
        <v>40</v>
      </c>
      <c r="G4" s="4" t="s">
        <v>51</v>
      </c>
      <c r="H4" s="143">
        <v>3.7999999999999999E-2</v>
      </c>
      <c r="I4" s="412" t="s">
        <v>155</v>
      </c>
      <c r="J4" s="413"/>
      <c r="K4" s="413"/>
      <c r="L4" s="413"/>
      <c r="M4" s="414"/>
      <c r="N4" s="6"/>
      <c r="O4" s="20" t="s">
        <v>979</v>
      </c>
    </row>
    <row r="5" spans="1:15" x14ac:dyDescent="0.25">
      <c r="A5" s="5" t="s">
        <v>115</v>
      </c>
      <c r="B5" s="19" t="s">
        <v>272</v>
      </c>
      <c r="C5" s="5" t="s">
        <v>38</v>
      </c>
      <c r="D5" s="6" t="s">
        <v>60</v>
      </c>
      <c r="E5" s="12">
        <v>28.4</v>
      </c>
      <c r="F5" s="6" t="s">
        <v>40</v>
      </c>
      <c r="G5" s="4" t="s">
        <v>51</v>
      </c>
      <c r="H5" s="143">
        <v>3.7999999999999999E-2</v>
      </c>
      <c r="I5" s="412" t="s">
        <v>155</v>
      </c>
      <c r="J5" s="413"/>
      <c r="K5" s="413"/>
      <c r="L5" s="413"/>
      <c r="M5" s="414"/>
      <c r="N5" s="6"/>
      <c r="O5" s="20" t="s">
        <v>979</v>
      </c>
    </row>
    <row r="7" spans="1:15" x14ac:dyDescent="0.25">
      <c r="H7" s="339">
        <f>H4+H5</f>
        <v>7.5999999999999998E-2</v>
      </c>
    </row>
  </sheetData>
  <autoFilter ref="A1:N5"/>
  <mergeCells count="12">
    <mergeCell ref="A2:A3"/>
    <mergeCell ref="B2:B3"/>
    <mergeCell ref="C2:C3"/>
    <mergeCell ref="D2:D3"/>
    <mergeCell ref="E2:E3"/>
    <mergeCell ref="N2:N3"/>
    <mergeCell ref="F2:F3"/>
    <mergeCell ref="I4:M4"/>
    <mergeCell ref="I5:M5"/>
    <mergeCell ref="G2:G3"/>
    <mergeCell ref="I2:M2"/>
    <mergeCell ref="H2:H3"/>
  </mergeCells>
  <conditionalFormatting sqref="I1:M3 I6:M65536">
    <cfRule type="cellIs" dxfId="3" priority="5" stopIfTrue="1" operator="equal">
      <formula>"x"</formula>
    </cfRule>
  </conditionalFormatting>
  <conditionalFormatting sqref="I4">
    <cfRule type="cellIs" dxfId="2" priority="2" stopIfTrue="1" operator="equal">
      <formula>"x"</formula>
    </cfRule>
  </conditionalFormatting>
  <conditionalFormatting sqref="I5">
    <cfRule type="cellIs" dxfId="1" priority="1" stopIfTrue="1" operator="equal">
      <formula>"x"</formula>
    </cfRule>
  </conditionalFormatting>
  <printOptions horizontalCentered="1"/>
  <pageMargins left="0.39370078740157483" right="0.19685039370078741" top="0.98425196850393704" bottom="0.59055118110236227" header="0.39370078740157483" footer="0.19685039370078741"/>
  <pageSetup paperSize="9" scale="91" orientation="portrait" r:id="rId1"/>
  <headerFooter>
    <oddHeader>&amp;L&amp;"Calibri,Fett"&amp;14Uni Erfurt, Nordhäuser Str. 63
Revierplan&amp;C&amp;"Arial,Fett"&amp;12Brandmeldezentrale&amp;R&amp;G</oddHeader>
    <oddFooter>&amp;C&amp;P/&amp;N&amp;R&amp;"Calibri,Standard"&amp;8
Stand: &amp;D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Ruler="0" zoomScaleNormal="100" zoomScaleSheetLayoutView="120" workbookViewId="0">
      <selection activeCell="H18" sqref="H18"/>
    </sheetView>
  </sheetViews>
  <sheetFormatPr baseColWidth="10" defaultColWidth="11.42578125" defaultRowHeight="15.75" x14ac:dyDescent="0.25"/>
  <cols>
    <col min="1" max="1" width="6.140625" style="13" customWidth="1"/>
    <col min="2" max="2" width="9" style="3" customWidth="1"/>
    <col min="3" max="3" width="21.5703125" style="3" customWidth="1"/>
    <col min="4" max="4" width="7.28515625" style="1" customWidth="1"/>
    <col min="5" max="5" width="8" style="3" customWidth="1"/>
    <col min="6" max="6" width="6.5703125" style="11" customWidth="1"/>
    <col min="7" max="7" width="5.140625" style="2" customWidth="1"/>
    <col min="8" max="8" width="15.42578125" style="2" customWidth="1"/>
    <col min="9" max="13" width="5" style="11" customWidth="1"/>
    <col min="14" max="14" width="7.140625" style="11" customWidth="1"/>
    <col min="15" max="16384" width="11.42578125" style="1"/>
  </cols>
  <sheetData>
    <row r="1" spans="1:15" ht="12" customHeight="1" thickBot="1" x14ac:dyDescent="0.3"/>
    <row r="2" spans="1:15" ht="16.5" thickBot="1" x14ac:dyDescent="0.3">
      <c r="A2" s="357" t="s">
        <v>21</v>
      </c>
      <c r="B2" s="359" t="s">
        <v>22</v>
      </c>
      <c r="C2" s="359" t="s">
        <v>23</v>
      </c>
      <c r="D2" s="359" t="s">
        <v>24</v>
      </c>
      <c r="E2" s="359" t="s">
        <v>25</v>
      </c>
      <c r="F2" s="361" t="s">
        <v>26</v>
      </c>
      <c r="G2" s="363" t="s">
        <v>27</v>
      </c>
      <c r="H2" s="368" t="s">
        <v>28</v>
      </c>
      <c r="I2" s="365" t="s">
        <v>29</v>
      </c>
      <c r="J2" s="366"/>
      <c r="K2" s="366"/>
      <c r="L2" s="366"/>
      <c r="M2" s="367"/>
      <c r="N2" s="355" t="s">
        <v>30</v>
      </c>
    </row>
    <row r="3" spans="1:15" ht="16.5" thickBot="1" x14ac:dyDescent="0.3">
      <c r="A3" s="358"/>
      <c r="B3" s="360"/>
      <c r="C3" s="360"/>
      <c r="D3" s="360"/>
      <c r="E3" s="360"/>
      <c r="F3" s="362"/>
      <c r="G3" s="364"/>
      <c r="H3" s="369"/>
      <c r="I3" s="10" t="s">
        <v>31</v>
      </c>
      <c r="J3" s="9" t="s">
        <v>32</v>
      </c>
      <c r="K3" s="9" t="s">
        <v>33</v>
      </c>
      <c r="L3" s="9" t="s">
        <v>34</v>
      </c>
      <c r="M3" s="8" t="s">
        <v>35</v>
      </c>
      <c r="N3" s="356"/>
    </row>
    <row r="4" spans="1:15" x14ac:dyDescent="0.25">
      <c r="A4" s="5" t="s">
        <v>115</v>
      </c>
      <c r="B4" s="14">
        <v>139</v>
      </c>
      <c r="C4" s="5" t="s">
        <v>117</v>
      </c>
      <c r="D4" s="6" t="s">
        <v>172</v>
      </c>
      <c r="E4" s="12">
        <v>29.28</v>
      </c>
      <c r="F4" s="6" t="s">
        <v>110</v>
      </c>
      <c r="G4" s="4" t="s">
        <v>111</v>
      </c>
      <c r="H4" s="143">
        <v>1</v>
      </c>
      <c r="I4" s="70" t="s">
        <v>77</v>
      </c>
      <c r="J4" s="70"/>
      <c r="K4" s="70"/>
      <c r="L4" s="70"/>
      <c r="M4" s="70"/>
      <c r="N4" s="6"/>
      <c r="O4" s="20"/>
    </row>
    <row r="5" spans="1:15" x14ac:dyDescent="0.25">
      <c r="A5" s="5" t="s">
        <v>115</v>
      </c>
      <c r="B5" s="14"/>
      <c r="C5" s="5" t="s">
        <v>117</v>
      </c>
      <c r="D5" s="6" t="s">
        <v>172</v>
      </c>
      <c r="E5" s="12">
        <v>29.28</v>
      </c>
      <c r="F5" s="6" t="s">
        <v>110</v>
      </c>
      <c r="G5" s="4" t="s">
        <v>111</v>
      </c>
      <c r="H5" s="143">
        <v>1</v>
      </c>
      <c r="I5" s="70" t="s">
        <v>77</v>
      </c>
      <c r="J5" s="70"/>
      <c r="K5" s="70"/>
      <c r="L5" s="70"/>
      <c r="M5" s="70"/>
      <c r="N5" s="6"/>
      <c r="O5" s="20"/>
    </row>
    <row r="6" spans="1:15" x14ac:dyDescent="0.25">
      <c r="A6" s="5" t="s">
        <v>115</v>
      </c>
      <c r="B6" s="14">
        <v>143</v>
      </c>
      <c r="C6" s="5" t="s">
        <v>980</v>
      </c>
      <c r="D6" s="6" t="s">
        <v>172</v>
      </c>
      <c r="E6" s="12">
        <v>29.28</v>
      </c>
      <c r="F6" s="6" t="s">
        <v>120</v>
      </c>
      <c r="G6" s="4" t="s">
        <v>111</v>
      </c>
      <c r="H6" s="143">
        <v>1</v>
      </c>
      <c r="I6" s="70" t="s">
        <v>77</v>
      </c>
      <c r="J6" s="70"/>
      <c r="K6" s="70"/>
      <c r="L6" s="70"/>
      <c r="M6" s="70"/>
      <c r="N6" s="6"/>
      <c r="O6" s="20"/>
    </row>
    <row r="7" spans="1:15" x14ac:dyDescent="0.25">
      <c r="A7" s="5" t="s">
        <v>115</v>
      </c>
      <c r="B7" s="14" t="s">
        <v>981</v>
      </c>
      <c r="C7" s="5" t="s">
        <v>982</v>
      </c>
      <c r="D7" s="6" t="s">
        <v>172</v>
      </c>
      <c r="E7" s="12">
        <v>14.64</v>
      </c>
      <c r="F7" s="6" t="s">
        <v>75</v>
      </c>
      <c r="G7" s="4" t="s">
        <v>122</v>
      </c>
      <c r="H7" s="143">
        <v>5</v>
      </c>
      <c r="I7" s="72" t="s">
        <v>77</v>
      </c>
      <c r="J7" s="72" t="s">
        <v>77</v>
      </c>
      <c r="K7" s="72" t="s">
        <v>77</v>
      </c>
      <c r="L7" s="72" t="s">
        <v>77</v>
      </c>
      <c r="M7" s="72" t="s">
        <v>77</v>
      </c>
      <c r="N7" s="6"/>
      <c r="O7" s="20"/>
    </row>
    <row r="8" spans="1:15" x14ac:dyDescent="0.25">
      <c r="A8" s="5" t="s">
        <v>115</v>
      </c>
      <c r="B8" s="14">
        <v>136</v>
      </c>
      <c r="C8" s="5" t="s">
        <v>143</v>
      </c>
      <c r="D8" s="6" t="s">
        <v>172</v>
      </c>
      <c r="E8" s="12">
        <v>3.66</v>
      </c>
      <c r="F8" s="6" t="s">
        <v>75</v>
      </c>
      <c r="G8" s="4" t="s">
        <v>122</v>
      </c>
      <c r="H8" s="143">
        <v>5</v>
      </c>
      <c r="I8" s="72" t="s">
        <v>77</v>
      </c>
      <c r="J8" s="72" t="s">
        <v>77</v>
      </c>
      <c r="K8" s="72" t="s">
        <v>77</v>
      </c>
      <c r="L8" s="72" t="s">
        <v>77</v>
      </c>
      <c r="M8" s="72" t="s">
        <v>77</v>
      </c>
      <c r="N8" s="6"/>
      <c r="O8" s="20"/>
    </row>
    <row r="9" spans="1:15" x14ac:dyDescent="0.25">
      <c r="A9" s="5" t="s">
        <v>115</v>
      </c>
      <c r="B9" s="14">
        <v>145</v>
      </c>
      <c r="C9" s="5" t="s">
        <v>146</v>
      </c>
      <c r="D9" s="6" t="s">
        <v>172</v>
      </c>
      <c r="E9" s="12">
        <v>3.66</v>
      </c>
      <c r="F9" s="6" t="s">
        <v>75</v>
      </c>
      <c r="G9" s="4" t="s">
        <v>122</v>
      </c>
      <c r="H9" s="143">
        <v>5</v>
      </c>
      <c r="I9" s="72" t="s">
        <v>77</v>
      </c>
      <c r="J9" s="72" t="s">
        <v>77</v>
      </c>
      <c r="K9" s="72" t="s">
        <v>77</v>
      </c>
      <c r="L9" s="72" t="s">
        <v>77</v>
      </c>
      <c r="M9" s="72" t="s">
        <v>77</v>
      </c>
      <c r="N9" s="6"/>
      <c r="O9" s="20"/>
    </row>
    <row r="10" spans="1:15" x14ac:dyDescent="0.25">
      <c r="A10" s="5" t="s">
        <v>115</v>
      </c>
      <c r="B10" s="14">
        <v>154</v>
      </c>
      <c r="C10" s="5" t="s">
        <v>983</v>
      </c>
      <c r="D10" s="6" t="s">
        <v>172</v>
      </c>
      <c r="E10" s="12">
        <v>7.32</v>
      </c>
      <c r="F10" s="6" t="s">
        <v>75</v>
      </c>
      <c r="G10" s="4" t="s">
        <v>122</v>
      </c>
      <c r="H10" s="143">
        <v>5</v>
      </c>
      <c r="I10" s="72" t="s">
        <v>77</v>
      </c>
      <c r="J10" s="72" t="s">
        <v>77</v>
      </c>
      <c r="K10" s="72" t="s">
        <v>77</v>
      </c>
      <c r="L10" s="72" t="s">
        <v>77</v>
      </c>
      <c r="M10" s="72" t="s">
        <v>77</v>
      </c>
      <c r="N10" s="6"/>
      <c r="O10" s="20"/>
    </row>
    <row r="11" spans="1:15" x14ac:dyDescent="0.25">
      <c r="H11" s="332">
        <f>SUM(H4:H10)</f>
        <v>23</v>
      </c>
    </row>
  </sheetData>
  <autoFilter ref="A2:N10">
    <filterColumn colId="8" showButton="0"/>
    <filterColumn colId="9" showButton="0"/>
    <filterColumn colId="10" showButton="0"/>
    <filterColumn colId="11" showButton="0"/>
  </autoFilter>
  <mergeCells count="10">
    <mergeCell ref="G2:G3"/>
    <mergeCell ref="I2:M2"/>
    <mergeCell ref="N2:N3"/>
    <mergeCell ref="A2:A3"/>
    <mergeCell ref="B2:B3"/>
    <mergeCell ref="C2:C3"/>
    <mergeCell ref="D2:D3"/>
    <mergeCell ref="E2:E3"/>
    <mergeCell ref="F2:F3"/>
    <mergeCell ref="H2:H3"/>
  </mergeCells>
  <conditionalFormatting sqref="I11:M65536 I1:M3">
    <cfRule type="cellIs" dxfId="0" priority="2" stopIfTrue="1" operator="equal">
      <formula>"x"</formula>
    </cfRule>
  </conditionalFormatting>
  <printOptions horizontalCentered="1"/>
  <pageMargins left="0.39370078740157483" right="0.19685039370078741" top="0.98425196850393704" bottom="0.59055118110236227" header="0.39370078740157483" footer="0.19685039370078741"/>
  <pageSetup paperSize="9" scale="85" orientation="portrait" r:id="rId1"/>
  <headerFooter>
    <oddHeader>&amp;L&amp;"Calibri,Fett"&amp;14Uni Erfurt, Nordhäuser Str. 63
Revierplan&amp;C&amp;"Arial,Fett"&amp;12Baucontainer
(befristet bis vorauss. 28.02.22)&amp;R&amp;G</oddHeader>
    <oddFooter>&amp;C&amp;P/&amp;N&amp;R&amp;"Calibri,Standard"&amp;8
Stand: &amp;D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0"/>
  <sheetViews>
    <sheetView topLeftCell="A229" zoomScaleNormal="100" zoomScaleSheetLayoutView="120" workbookViewId="0">
      <selection sqref="A1:P260"/>
    </sheetView>
  </sheetViews>
  <sheetFormatPr baseColWidth="10" defaultColWidth="11.42578125" defaultRowHeight="15.75" x14ac:dyDescent="0.25"/>
  <cols>
    <col min="1" max="1" width="6.140625" style="13" customWidth="1"/>
    <col min="2" max="2" width="9" style="3" hidden="1" customWidth="1"/>
    <col min="3" max="3" width="9" style="3" customWidth="1"/>
    <col min="4" max="4" width="7.5703125" style="3" customWidth="1"/>
    <col min="5" max="5" width="19.5703125" style="3" customWidth="1"/>
    <col min="6" max="6" width="7.28515625" style="1" customWidth="1"/>
    <col min="7" max="7" width="8" style="3" customWidth="1"/>
    <col min="8" max="8" width="6.5703125" style="11" customWidth="1"/>
    <col min="9" max="9" width="5.140625" style="2" customWidth="1"/>
    <col min="10" max="10" width="15.7109375" style="2" customWidth="1"/>
    <col min="11" max="15" width="5" style="11" customWidth="1"/>
    <col min="16" max="16" width="7.140625" style="11" customWidth="1"/>
    <col min="17" max="16384" width="11.42578125" style="1"/>
  </cols>
  <sheetData>
    <row r="1" spans="1:16" ht="12" customHeight="1" thickBot="1" x14ac:dyDescent="0.3"/>
    <row r="2" spans="1:16" ht="30.75" thickBot="1" x14ac:dyDescent="0.3">
      <c r="A2" s="357" t="s">
        <v>21</v>
      </c>
      <c r="B2" s="359" t="s">
        <v>22</v>
      </c>
      <c r="C2" s="154" t="s">
        <v>984</v>
      </c>
      <c r="D2" s="119" t="s">
        <v>985</v>
      </c>
      <c r="E2" s="359" t="s">
        <v>23</v>
      </c>
      <c r="F2" s="359" t="s">
        <v>24</v>
      </c>
      <c r="G2" s="359" t="s">
        <v>25</v>
      </c>
      <c r="H2" s="361" t="s">
        <v>26</v>
      </c>
      <c r="I2" s="363" t="s">
        <v>27</v>
      </c>
      <c r="J2" s="368" t="s">
        <v>28</v>
      </c>
      <c r="K2" s="365" t="s">
        <v>29</v>
      </c>
      <c r="L2" s="366"/>
      <c r="M2" s="366"/>
      <c r="N2" s="366"/>
      <c r="O2" s="367"/>
      <c r="P2" s="355" t="s">
        <v>30</v>
      </c>
    </row>
    <row r="3" spans="1:16" ht="18" customHeight="1" thickBot="1" x14ac:dyDescent="0.3">
      <c r="A3" s="358"/>
      <c r="B3" s="360"/>
      <c r="C3" s="155"/>
      <c r="D3" s="121"/>
      <c r="E3" s="360"/>
      <c r="F3" s="360"/>
      <c r="G3" s="360"/>
      <c r="H3" s="362"/>
      <c r="I3" s="364"/>
      <c r="J3" s="369"/>
      <c r="K3" s="10" t="s">
        <v>31</v>
      </c>
      <c r="L3" s="9" t="s">
        <v>32</v>
      </c>
      <c r="M3" s="9" t="s">
        <v>33</v>
      </c>
      <c r="N3" s="9" t="s">
        <v>34</v>
      </c>
      <c r="O3" s="8" t="s">
        <v>35</v>
      </c>
      <c r="P3" s="356"/>
    </row>
    <row r="4" spans="1:16" x14ac:dyDescent="0.25">
      <c r="A4" s="172" t="s">
        <v>47</v>
      </c>
      <c r="B4" s="14">
        <v>-201</v>
      </c>
      <c r="C4" s="156">
        <v>-201</v>
      </c>
      <c r="D4" s="143"/>
      <c r="E4" s="5" t="s">
        <v>154</v>
      </c>
      <c r="F4" s="6" t="s">
        <v>60</v>
      </c>
      <c r="G4" s="12">
        <v>127.3</v>
      </c>
      <c r="H4" s="6" t="s">
        <v>40</v>
      </c>
      <c r="I4" s="4" t="s">
        <v>51</v>
      </c>
      <c r="J4" s="46">
        <v>3.7999999999999999E-2</v>
      </c>
      <c r="K4" s="370" t="s">
        <v>155</v>
      </c>
      <c r="L4" s="371"/>
      <c r="M4" s="371"/>
      <c r="N4" s="371"/>
      <c r="O4" s="372"/>
      <c r="P4" s="21"/>
    </row>
    <row r="5" spans="1:16" x14ac:dyDescent="0.25">
      <c r="A5" s="5" t="s">
        <v>47</v>
      </c>
      <c r="B5" s="14">
        <v>-202</v>
      </c>
      <c r="C5" s="156">
        <v>-202</v>
      </c>
      <c r="D5" s="143"/>
      <c r="E5" s="5" t="s">
        <v>154</v>
      </c>
      <c r="F5" s="6" t="s">
        <v>60</v>
      </c>
      <c r="G5" s="12">
        <v>26.6</v>
      </c>
      <c r="H5" s="6" t="s">
        <v>40</v>
      </c>
      <c r="I5" s="4" t="s">
        <v>51</v>
      </c>
      <c r="J5" s="46">
        <v>3.7999999999999999E-2</v>
      </c>
      <c r="K5" s="370" t="s">
        <v>155</v>
      </c>
      <c r="L5" s="371"/>
      <c r="M5" s="371"/>
      <c r="N5" s="371"/>
      <c r="O5" s="372"/>
      <c r="P5" s="21"/>
    </row>
    <row r="6" spans="1:16" x14ac:dyDescent="0.25">
      <c r="A6" s="5" t="s">
        <v>47</v>
      </c>
      <c r="B6" s="14">
        <v>-203</v>
      </c>
      <c r="C6" s="157">
        <v>-203</v>
      </c>
      <c r="D6" s="143"/>
      <c r="E6" s="5" t="s">
        <v>67</v>
      </c>
      <c r="F6" s="6" t="s">
        <v>60</v>
      </c>
      <c r="G6" s="12">
        <v>4.2</v>
      </c>
      <c r="H6" s="6" t="s">
        <v>69</v>
      </c>
      <c r="I6" s="4" t="s">
        <v>156</v>
      </c>
      <c r="J6" s="46">
        <v>0.115</v>
      </c>
      <c r="K6" s="386" t="s">
        <v>157</v>
      </c>
      <c r="L6" s="387"/>
      <c r="M6" s="387"/>
      <c r="N6" s="387"/>
      <c r="O6" s="388"/>
      <c r="P6" s="21"/>
    </row>
    <row r="7" spans="1:16" x14ac:dyDescent="0.25">
      <c r="A7" s="5"/>
      <c r="B7" s="14"/>
      <c r="C7" s="157"/>
      <c r="D7" s="143"/>
      <c r="E7" s="5"/>
      <c r="F7" s="6"/>
      <c r="G7" s="12"/>
      <c r="H7" s="6"/>
      <c r="I7" s="4"/>
      <c r="J7" s="46"/>
      <c r="K7" s="389"/>
      <c r="L7" s="390"/>
      <c r="M7" s="390"/>
      <c r="N7" s="390"/>
      <c r="O7" s="391"/>
      <c r="P7" s="21"/>
    </row>
    <row r="8" spans="1:16" x14ac:dyDescent="0.25">
      <c r="A8" s="172" t="s">
        <v>158</v>
      </c>
      <c r="B8" s="14">
        <v>-100</v>
      </c>
      <c r="C8" s="56">
        <v>-100</v>
      </c>
      <c r="D8" s="143"/>
      <c r="E8" s="5" t="s">
        <v>152</v>
      </c>
      <c r="F8" s="6"/>
      <c r="G8" s="12">
        <v>3.4</v>
      </c>
      <c r="H8" s="6" t="s">
        <v>153</v>
      </c>
      <c r="I8" s="4" t="s">
        <v>106</v>
      </c>
      <c r="J8" s="46">
        <v>0.25</v>
      </c>
      <c r="K8" s="383" t="s">
        <v>159</v>
      </c>
      <c r="L8" s="384"/>
      <c r="M8" s="384"/>
      <c r="N8" s="384"/>
      <c r="O8" s="385"/>
      <c r="P8" s="21"/>
    </row>
    <row r="9" spans="1:16" x14ac:dyDescent="0.25">
      <c r="A9" s="5" t="s">
        <v>158</v>
      </c>
      <c r="B9" s="14">
        <v>-102</v>
      </c>
      <c r="C9" s="56">
        <v>-102</v>
      </c>
      <c r="D9" s="143"/>
      <c r="E9" s="5" t="s">
        <v>59</v>
      </c>
      <c r="F9" s="6" t="s">
        <v>60</v>
      </c>
      <c r="G9" s="12">
        <v>75.680000000000007</v>
      </c>
      <c r="H9" s="6" t="s">
        <v>127</v>
      </c>
      <c r="I9" s="4" t="s">
        <v>51</v>
      </c>
      <c r="J9" s="46">
        <v>3.7999999999999999E-2</v>
      </c>
      <c r="K9" s="370" t="s">
        <v>155</v>
      </c>
      <c r="L9" s="371"/>
      <c r="M9" s="371"/>
      <c r="N9" s="371"/>
      <c r="O9" s="372"/>
      <c r="P9" s="21"/>
    </row>
    <row r="10" spans="1:16" x14ac:dyDescent="0.25">
      <c r="A10" s="5" t="s">
        <v>158</v>
      </c>
      <c r="B10" s="14">
        <v>-103</v>
      </c>
      <c r="C10" s="56">
        <v>-103</v>
      </c>
      <c r="D10" s="143"/>
      <c r="E10" s="5" t="s">
        <v>160</v>
      </c>
      <c r="F10" s="6" t="s">
        <v>60</v>
      </c>
      <c r="G10" s="12">
        <v>9.19</v>
      </c>
      <c r="H10" s="6" t="s">
        <v>40</v>
      </c>
      <c r="I10" s="4" t="s">
        <v>41</v>
      </c>
      <c r="J10" s="46">
        <v>1.9E-2</v>
      </c>
      <c r="K10" s="373" t="s">
        <v>42</v>
      </c>
      <c r="L10" s="374"/>
      <c r="M10" s="374"/>
      <c r="N10" s="374"/>
      <c r="O10" s="375"/>
      <c r="P10" s="21"/>
    </row>
    <row r="11" spans="1:16" x14ac:dyDescent="0.25">
      <c r="A11" s="5" t="s">
        <v>158</v>
      </c>
      <c r="B11" s="14">
        <v>-104</v>
      </c>
      <c r="C11" s="56">
        <v>-104</v>
      </c>
      <c r="D11" s="143"/>
      <c r="E11" s="5" t="s">
        <v>160</v>
      </c>
      <c r="F11" s="6" t="s">
        <v>60</v>
      </c>
      <c r="G11" s="12">
        <v>9.7899999999999991</v>
      </c>
      <c r="H11" s="6" t="s">
        <v>40</v>
      </c>
      <c r="I11" s="4" t="s">
        <v>41</v>
      </c>
      <c r="J11" s="46">
        <v>1.9E-2</v>
      </c>
      <c r="K11" s="373" t="s">
        <v>42</v>
      </c>
      <c r="L11" s="374"/>
      <c r="M11" s="374"/>
      <c r="N11" s="374"/>
      <c r="O11" s="375"/>
      <c r="P11" s="21"/>
    </row>
    <row r="12" spans="1:16" x14ac:dyDescent="0.25">
      <c r="A12" s="5" t="s">
        <v>158</v>
      </c>
      <c r="B12" s="14">
        <v>-105</v>
      </c>
      <c r="C12" s="56">
        <v>-105</v>
      </c>
      <c r="D12" s="143"/>
      <c r="E12" s="5" t="s">
        <v>38</v>
      </c>
      <c r="F12" s="6" t="s">
        <v>60</v>
      </c>
      <c r="G12" s="12">
        <v>28.79</v>
      </c>
      <c r="H12" s="6" t="s">
        <v>40</v>
      </c>
      <c r="I12" s="4" t="s">
        <v>51</v>
      </c>
      <c r="J12" s="46">
        <v>3.7999999999999999E-2</v>
      </c>
      <c r="K12" s="370" t="s">
        <v>155</v>
      </c>
      <c r="L12" s="371"/>
      <c r="M12" s="371"/>
      <c r="N12" s="371"/>
      <c r="O12" s="372"/>
      <c r="P12" s="21"/>
    </row>
    <row r="13" spans="1:16" x14ac:dyDescent="0.25">
      <c r="A13" s="5" t="s">
        <v>158</v>
      </c>
      <c r="B13" s="14">
        <v>-106</v>
      </c>
      <c r="C13" s="56">
        <v>-106</v>
      </c>
      <c r="D13" s="143"/>
      <c r="E13" s="5" t="s">
        <v>161</v>
      </c>
      <c r="F13" s="6" t="s">
        <v>60</v>
      </c>
      <c r="G13" s="12">
        <v>29.37</v>
      </c>
      <c r="H13" s="6" t="s">
        <v>40</v>
      </c>
      <c r="I13" s="4" t="s">
        <v>41</v>
      </c>
      <c r="J13" s="46">
        <v>1.9E-2</v>
      </c>
      <c r="K13" s="373" t="s">
        <v>42</v>
      </c>
      <c r="L13" s="374"/>
      <c r="M13" s="374"/>
      <c r="N13" s="374"/>
      <c r="O13" s="375"/>
      <c r="P13" s="21"/>
    </row>
    <row r="14" spans="1:16" x14ac:dyDescent="0.25">
      <c r="A14" s="5" t="s">
        <v>158</v>
      </c>
      <c r="B14" s="14">
        <v>-107</v>
      </c>
      <c r="C14" s="56">
        <v>-107</v>
      </c>
      <c r="D14" s="143"/>
      <c r="E14" s="5" t="s">
        <v>162</v>
      </c>
      <c r="F14" s="6" t="s">
        <v>93</v>
      </c>
      <c r="G14" s="12">
        <v>45.27</v>
      </c>
      <c r="H14" s="6" t="s">
        <v>40</v>
      </c>
      <c r="I14" s="4" t="s">
        <v>51</v>
      </c>
      <c r="J14" s="46">
        <v>3.7999999999999999E-2</v>
      </c>
      <c r="K14" s="370" t="s">
        <v>155</v>
      </c>
      <c r="L14" s="371"/>
      <c r="M14" s="371"/>
      <c r="N14" s="371"/>
      <c r="O14" s="372"/>
      <c r="P14" s="21"/>
    </row>
    <row r="15" spans="1:16" x14ac:dyDescent="0.25">
      <c r="A15" s="5" t="s">
        <v>158</v>
      </c>
      <c r="B15" s="14">
        <v>-108</v>
      </c>
      <c r="C15" s="56">
        <v>-108</v>
      </c>
      <c r="D15" s="143"/>
      <c r="E15" s="5" t="s">
        <v>38</v>
      </c>
      <c r="F15" s="6" t="s">
        <v>93</v>
      </c>
      <c r="G15" s="12">
        <v>18.75</v>
      </c>
      <c r="H15" s="6" t="s">
        <v>40</v>
      </c>
      <c r="I15" s="4" t="s">
        <v>51</v>
      </c>
      <c r="J15" s="46">
        <v>3.7999999999999999E-2</v>
      </c>
      <c r="K15" s="370" t="s">
        <v>155</v>
      </c>
      <c r="L15" s="371"/>
      <c r="M15" s="371"/>
      <c r="N15" s="371"/>
      <c r="O15" s="372"/>
      <c r="P15" s="21"/>
    </row>
    <row r="16" spans="1:16" x14ac:dyDescent="0.25">
      <c r="A16" s="5" t="s">
        <v>158</v>
      </c>
      <c r="B16" s="14">
        <v>-109</v>
      </c>
      <c r="C16" s="56">
        <v>-109</v>
      </c>
      <c r="D16" s="143"/>
      <c r="E16" s="5" t="s">
        <v>82</v>
      </c>
      <c r="F16" s="6" t="s">
        <v>93</v>
      </c>
      <c r="G16" s="12">
        <v>24.52</v>
      </c>
      <c r="H16" s="6" t="s">
        <v>40</v>
      </c>
      <c r="I16" s="4" t="s">
        <v>51</v>
      </c>
      <c r="J16" s="46">
        <v>3.7999999999999999E-2</v>
      </c>
      <c r="K16" s="370" t="s">
        <v>155</v>
      </c>
      <c r="L16" s="371"/>
      <c r="M16" s="371"/>
      <c r="N16" s="371"/>
      <c r="O16" s="372"/>
      <c r="P16" s="21"/>
    </row>
    <row r="17" spans="1:16" x14ac:dyDescent="0.25">
      <c r="A17" s="5" t="s">
        <v>158</v>
      </c>
      <c r="B17" s="14">
        <v>-110</v>
      </c>
      <c r="C17" s="56">
        <v>-110</v>
      </c>
      <c r="D17" s="143"/>
      <c r="E17" s="5" t="s">
        <v>38</v>
      </c>
      <c r="F17" s="6" t="s">
        <v>60</v>
      </c>
      <c r="G17" s="12">
        <v>30.09</v>
      </c>
      <c r="H17" s="6" t="s">
        <v>40</v>
      </c>
      <c r="I17" s="4" t="s">
        <v>51</v>
      </c>
      <c r="J17" s="46">
        <v>3.7999999999999999E-2</v>
      </c>
      <c r="K17" s="370" t="s">
        <v>155</v>
      </c>
      <c r="L17" s="371"/>
      <c r="M17" s="371"/>
      <c r="N17" s="371"/>
      <c r="O17" s="372"/>
      <c r="P17" s="21"/>
    </row>
    <row r="18" spans="1:16" x14ac:dyDescent="0.25">
      <c r="A18" s="5" t="s">
        <v>158</v>
      </c>
      <c r="B18" s="14">
        <v>-111</v>
      </c>
      <c r="C18" s="56">
        <v>-111</v>
      </c>
      <c r="D18" s="143"/>
      <c r="E18" s="5" t="s">
        <v>59</v>
      </c>
      <c r="F18" s="6" t="s">
        <v>60</v>
      </c>
      <c r="G18" s="12">
        <v>28.37</v>
      </c>
      <c r="H18" s="6" t="s">
        <v>127</v>
      </c>
      <c r="I18" s="4" t="s">
        <v>51</v>
      </c>
      <c r="J18" s="46">
        <v>3.7999999999999999E-2</v>
      </c>
      <c r="K18" s="370" t="s">
        <v>155</v>
      </c>
      <c r="L18" s="371"/>
      <c r="M18" s="371"/>
      <c r="N18" s="371"/>
      <c r="O18" s="372"/>
      <c r="P18" s="21"/>
    </row>
    <row r="19" spans="1:16" x14ac:dyDescent="0.25">
      <c r="A19" s="5" t="s">
        <v>158</v>
      </c>
      <c r="B19" s="14">
        <v>-112</v>
      </c>
      <c r="C19" s="56">
        <v>-112</v>
      </c>
      <c r="D19" s="143"/>
      <c r="E19" s="5" t="s">
        <v>59</v>
      </c>
      <c r="F19" s="6" t="s">
        <v>60</v>
      </c>
      <c r="G19" s="12">
        <v>34.17</v>
      </c>
      <c r="H19" s="6" t="s">
        <v>127</v>
      </c>
      <c r="I19" s="4" t="s">
        <v>51</v>
      </c>
      <c r="J19" s="46">
        <v>3.7999999999999999E-2</v>
      </c>
      <c r="K19" s="370" t="s">
        <v>155</v>
      </c>
      <c r="L19" s="371"/>
      <c r="M19" s="371"/>
      <c r="N19" s="371"/>
      <c r="O19" s="372"/>
      <c r="P19" s="21"/>
    </row>
    <row r="20" spans="1:16" x14ac:dyDescent="0.25">
      <c r="A20" s="5" t="s">
        <v>158</v>
      </c>
      <c r="B20" s="14">
        <v>-113</v>
      </c>
      <c r="C20" s="56">
        <v>-113</v>
      </c>
      <c r="D20" s="143"/>
      <c r="E20" s="5" t="s">
        <v>38</v>
      </c>
      <c r="F20" s="6" t="s">
        <v>60</v>
      </c>
      <c r="G20" s="12">
        <v>44.43</v>
      </c>
      <c r="H20" s="6" t="s">
        <v>40</v>
      </c>
      <c r="I20" s="4" t="s">
        <v>51</v>
      </c>
      <c r="J20" s="46">
        <v>3.7999999999999999E-2</v>
      </c>
      <c r="K20" s="370" t="s">
        <v>155</v>
      </c>
      <c r="L20" s="371"/>
      <c r="M20" s="371"/>
      <c r="N20" s="371"/>
      <c r="O20" s="372"/>
      <c r="P20" s="21"/>
    </row>
    <row r="21" spans="1:16" x14ac:dyDescent="0.25">
      <c r="A21" s="5" t="s">
        <v>158</v>
      </c>
      <c r="B21" s="14">
        <v>-114</v>
      </c>
      <c r="C21" s="56">
        <v>-114</v>
      </c>
      <c r="D21" s="143"/>
      <c r="E21" s="5" t="s">
        <v>38</v>
      </c>
      <c r="F21" s="6" t="s">
        <v>60</v>
      </c>
      <c r="G21" s="12">
        <v>22.21</v>
      </c>
      <c r="H21" s="6" t="s">
        <v>40</v>
      </c>
      <c r="I21" s="4" t="s">
        <v>51</v>
      </c>
      <c r="J21" s="46">
        <v>3.7999999999999999E-2</v>
      </c>
      <c r="K21" s="370" t="s">
        <v>155</v>
      </c>
      <c r="L21" s="371"/>
      <c r="M21" s="371"/>
      <c r="N21" s="371"/>
      <c r="O21" s="372"/>
      <c r="P21" s="21"/>
    </row>
    <row r="22" spans="1:16" x14ac:dyDescent="0.25">
      <c r="A22" s="5" t="s">
        <v>158</v>
      </c>
      <c r="B22" s="14">
        <v>-115</v>
      </c>
      <c r="C22" s="157">
        <v>-115</v>
      </c>
      <c r="D22" s="143"/>
      <c r="E22" s="5" t="s">
        <v>38</v>
      </c>
      <c r="F22" s="6" t="s">
        <v>60</v>
      </c>
      <c r="G22" s="12">
        <v>22.5</v>
      </c>
      <c r="H22" s="6" t="s">
        <v>40</v>
      </c>
      <c r="I22" s="4" t="s">
        <v>51</v>
      </c>
      <c r="J22" s="46">
        <v>3.7999999999999999E-2</v>
      </c>
      <c r="K22" s="370" t="s">
        <v>155</v>
      </c>
      <c r="L22" s="371"/>
      <c r="M22" s="371"/>
      <c r="N22" s="371"/>
      <c r="O22" s="372"/>
      <c r="P22" s="21"/>
    </row>
    <row r="23" spans="1:16" x14ac:dyDescent="0.25">
      <c r="A23" s="5" t="s">
        <v>158</v>
      </c>
      <c r="B23" s="14">
        <v>-116</v>
      </c>
      <c r="C23" s="157">
        <v>-116</v>
      </c>
      <c r="D23" s="143"/>
      <c r="E23" s="5" t="s">
        <v>163</v>
      </c>
      <c r="F23" s="6" t="s">
        <v>60</v>
      </c>
      <c r="G23" s="12">
        <v>132.04</v>
      </c>
      <c r="H23" s="6" t="s">
        <v>40</v>
      </c>
      <c r="I23" s="4" t="s">
        <v>41</v>
      </c>
      <c r="J23" s="46">
        <v>1.9E-2</v>
      </c>
      <c r="K23" s="373" t="s">
        <v>42</v>
      </c>
      <c r="L23" s="374"/>
      <c r="M23" s="374"/>
      <c r="N23" s="374"/>
      <c r="O23" s="375"/>
      <c r="P23" s="21"/>
    </row>
    <row r="24" spans="1:16" x14ac:dyDescent="0.25">
      <c r="A24" s="5" t="s">
        <v>158</v>
      </c>
      <c r="B24" s="14">
        <v>-117</v>
      </c>
      <c r="C24" s="157">
        <v>-117</v>
      </c>
      <c r="D24" s="143"/>
      <c r="E24" s="5" t="s">
        <v>67</v>
      </c>
      <c r="F24" s="6" t="s">
        <v>60</v>
      </c>
      <c r="G24" s="12">
        <v>12.69</v>
      </c>
      <c r="H24" s="6" t="s">
        <v>69</v>
      </c>
      <c r="I24" s="4" t="s">
        <v>106</v>
      </c>
      <c r="J24" s="143">
        <v>0.25</v>
      </c>
      <c r="K24" s="383" t="s">
        <v>159</v>
      </c>
      <c r="L24" s="384"/>
      <c r="M24" s="384"/>
      <c r="N24" s="384"/>
      <c r="O24" s="385"/>
      <c r="P24" s="21"/>
    </row>
    <row r="25" spans="1:16" x14ac:dyDescent="0.25">
      <c r="A25" s="5" t="s">
        <v>158</v>
      </c>
      <c r="B25" s="14">
        <v>-118</v>
      </c>
      <c r="C25" s="157">
        <v>-118</v>
      </c>
      <c r="D25" s="143"/>
      <c r="E25" s="5" t="s">
        <v>59</v>
      </c>
      <c r="F25" s="6" t="s">
        <v>93</v>
      </c>
      <c r="G25" s="12">
        <v>3.14</v>
      </c>
      <c r="H25" s="6" t="s">
        <v>110</v>
      </c>
      <c r="I25" s="4" t="s">
        <v>111</v>
      </c>
      <c r="J25" s="143">
        <v>1</v>
      </c>
      <c r="K25" s="70" t="s">
        <v>77</v>
      </c>
      <c r="L25" s="70"/>
      <c r="M25" s="70"/>
      <c r="N25" s="70"/>
      <c r="O25" s="70"/>
      <c r="P25" s="21"/>
    </row>
    <row r="26" spans="1:16" x14ac:dyDescent="0.25">
      <c r="A26" s="5" t="s">
        <v>158</v>
      </c>
      <c r="B26" s="14">
        <v>-119</v>
      </c>
      <c r="C26" s="157">
        <v>-119</v>
      </c>
      <c r="D26" s="143"/>
      <c r="E26" s="5" t="s">
        <v>121</v>
      </c>
      <c r="F26" s="6" t="s">
        <v>93</v>
      </c>
      <c r="G26" s="12">
        <v>4.1500000000000004</v>
      </c>
      <c r="H26" s="6" t="s">
        <v>75</v>
      </c>
      <c r="I26" s="4" t="s">
        <v>122</v>
      </c>
      <c r="J26" s="143">
        <v>5</v>
      </c>
      <c r="K26" s="72" t="s">
        <v>77</v>
      </c>
      <c r="L26" s="72" t="s">
        <v>77</v>
      </c>
      <c r="M26" s="72" t="s">
        <v>77</v>
      </c>
      <c r="N26" s="72" t="s">
        <v>77</v>
      </c>
      <c r="O26" s="72" t="s">
        <v>77</v>
      </c>
      <c r="P26" s="21"/>
    </row>
    <row r="27" spans="1:16" x14ac:dyDescent="0.25">
      <c r="A27" s="5" t="s">
        <v>158</v>
      </c>
      <c r="B27" s="14">
        <v>-120</v>
      </c>
      <c r="C27" s="157">
        <v>-120</v>
      </c>
      <c r="D27" s="143"/>
      <c r="E27" s="5" t="s">
        <v>164</v>
      </c>
      <c r="F27" s="6" t="s">
        <v>93</v>
      </c>
      <c r="G27" s="12">
        <v>19.48</v>
      </c>
      <c r="H27" s="6" t="s">
        <v>110</v>
      </c>
      <c r="I27" s="4" t="s">
        <v>111</v>
      </c>
      <c r="J27" s="143">
        <v>1</v>
      </c>
      <c r="K27" s="70" t="s">
        <v>77</v>
      </c>
      <c r="L27" s="70"/>
      <c r="M27" s="70"/>
      <c r="N27" s="70"/>
      <c r="O27" s="70"/>
      <c r="P27" s="21"/>
    </row>
    <row r="28" spans="1:16" x14ac:dyDescent="0.25">
      <c r="A28" s="5" t="s">
        <v>158</v>
      </c>
      <c r="B28" s="14">
        <v>-121</v>
      </c>
      <c r="C28" s="157">
        <v>-121</v>
      </c>
      <c r="D28" s="143"/>
      <c r="E28" s="5" t="s">
        <v>38</v>
      </c>
      <c r="F28" s="6" t="s">
        <v>60</v>
      </c>
      <c r="G28" s="12">
        <v>9.24</v>
      </c>
      <c r="H28" s="6" t="s">
        <v>40</v>
      </c>
      <c r="I28" s="4" t="s">
        <v>51</v>
      </c>
      <c r="J28" s="143">
        <v>3.7999999999999999E-2</v>
      </c>
      <c r="K28" s="370" t="s">
        <v>155</v>
      </c>
      <c r="L28" s="371"/>
      <c r="M28" s="371"/>
      <c r="N28" s="371"/>
      <c r="O28" s="372"/>
      <c r="P28" s="21"/>
    </row>
    <row r="29" spans="1:16" x14ac:dyDescent="0.25">
      <c r="A29" s="5" t="s">
        <v>158</v>
      </c>
      <c r="B29" s="14">
        <v>-122</v>
      </c>
      <c r="C29" s="157">
        <v>-122</v>
      </c>
      <c r="D29" s="143"/>
      <c r="E29" s="5" t="s">
        <v>38</v>
      </c>
      <c r="F29" s="6" t="s">
        <v>60</v>
      </c>
      <c r="G29" s="12">
        <v>8.7799999999999994</v>
      </c>
      <c r="H29" s="6" t="s">
        <v>40</v>
      </c>
      <c r="I29" s="4" t="s">
        <v>51</v>
      </c>
      <c r="J29" s="143">
        <v>3.7999999999999999E-2</v>
      </c>
      <c r="K29" s="370" t="s">
        <v>155</v>
      </c>
      <c r="L29" s="371"/>
      <c r="M29" s="371"/>
      <c r="N29" s="371"/>
      <c r="O29" s="372"/>
      <c r="P29" s="21"/>
    </row>
    <row r="30" spans="1:16" x14ac:dyDescent="0.25">
      <c r="A30" s="5" t="s">
        <v>158</v>
      </c>
      <c r="B30" s="14">
        <v>-123</v>
      </c>
      <c r="C30" s="159">
        <v>-123</v>
      </c>
      <c r="D30" s="143"/>
      <c r="E30" s="5" t="s">
        <v>59</v>
      </c>
      <c r="F30" s="6" t="s">
        <v>60</v>
      </c>
      <c r="G30" s="12">
        <v>44.28</v>
      </c>
      <c r="H30" s="6" t="s">
        <v>61</v>
      </c>
      <c r="I30" s="4" t="s">
        <v>51</v>
      </c>
      <c r="J30" s="143">
        <v>3.7999999999999999E-2</v>
      </c>
      <c r="K30" s="370" t="s">
        <v>155</v>
      </c>
      <c r="L30" s="371"/>
      <c r="M30" s="371"/>
      <c r="N30" s="371"/>
      <c r="O30" s="372"/>
      <c r="P30" s="21"/>
    </row>
    <row r="31" spans="1:16" x14ac:dyDescent="0.25">
      <c r="A31" s="5" t="s">
        <v>158</v>
      </c>
      <c r="B31" s="14">
        <v>-124</v>
      </c>
      <c r="C31" s="159">
        <v>-124</v>
      </c>
      <c r="D31" s="143"/>
      <c r="E31" s="5" t="s">
        <v>59</v>
      </c>
      <c r="F31" s="6" t="s">
        <v>60</v>
      </c>
      <c r="G31" s="12">
        <v>23.39</v>
      </c>
      <c r="H31" s="6" t="s">
        <v>61</v>
      </c>
      <c r="I31" s="4" t="s">
        <v>51</v>
      </c>
      <c r="J31" s="143">
        <v>3.7999999999999999E-2</v>
      </c>
      <c r="K31" s="370" t="s">
        <v>155</v>
      </c>
      <c r="L31" s="371"/>
      <c r="M31" s="371"/>
      <c r="N31" s="371"/>
      <c r="O31" s="372"/>
      <c r="P31" s="21"/>
    </row>
    <row r="32" spans="1:16" x14ac:dyDescent="0.25">
      <c r="A32" s="5" t="s">
        <v>158</v>
      </c>
      <c r="B32" s="14">
        <v>-125</v>
      </c>
      <c r="C32" s="157">
        <v>-125</v>
      </c>
      <c r="D32" s="143"/>
      <c r="E32" s="5" t="s">
        <v>67</v>
      </c>
      <c r="F32" s="6" t="s">
        <v>39</v>
      </c>
      <c r="G32" s="12">
        <v>3.53</v>
      </c>
      <c r="H32" s="6" t="s">
        <v>69</v>
      </c>
      <c r="I32" s="4" t="s">
        <v>106</v>
      </c>
      <c r="J32" s="143">
        <v>0.25</v>
      </c>
      <c r="K32" s="383" t="s">
        <v>159</v>
      </c>
      <c r="L32" s="384"/>
      <c r="M32" s="384"/>
      <c r="N32" s="384"/>
      <c r="O32" s="385"/>
      <c r="P32" s="21"/>
    </row>
    <row r="33" spans="1:16" x14ac:dyDescent="0.25">
      <c r="A33" s="5" t="s">
        <v>158</v>
      </c>
      <c r="B33" s="14">
        <v>-126</v>
      </c>
      <c r="C33" s="157">
        <v>-126</v>
      </c>
      <c r="D33" s="143"/>
      <c r="E33" s="5" t="s">
        <v>38</v>
      </c>
      <c r="F33" s="6" t="s">
        <v>39</v>
      </c>
      <c r="G33" s="12">
        <v>15.28</v>
      </c>
      <c r="H33" s="6" t="s">
        <v>40</v>
      </c>
      <c r="I33" s="4" t="s">
        <v>51</v>
      </c>
      <c r="J33" s="143">
        <v>3.7999999999999999E-2</v>
      </c>
      <c r="K33" s="370" t="s">
        <v>155</v>
      </c>
      <c r="L33" s="371"/>
      <c r="M33" s="371"/>
      <c r="N33" s="371"/>
      <c r="O33" s="372"/>
      <c r="P33" s="21"/>
    </row>
    <row r="34" spans="1:16" x14ac:dyDescent="0.25">
      <c r="A34" s="5" t="s">
        <v>158</v>
      </c>
      <c r="B34" s="14">
        <v>-127</v>
      </c>
      <c r="C34" s="157">
        <v>-127</v>
      </c>
      <c r="D34" s="143"/>
      <c r="E34" s="5" t="s">
        <v>38</v>
      </c>
      <c r="F34" s="6" t="s">
        <v>60</v>
      </c>
      <c r="G34" s="12">
        <v>44.88</v>
      </c>
      <c r="H34" s="6" t="s">
        <v>40</v>
      </c>
      <c r="I34" s="4" t="s">
        <v>51</v>
      </c>
      <c r="J34" s="143">
        <v>3.7999999999999999E-2</v>
      </c>
      <c r="K34" s="370" t="s">
        <v>155</v>
      </c>
      <c r="L34" s="371"/>
      <c r="M34" s="371"/>
      <c r="N34" s="371"/>
      <c r="O34" s="372"/>
      <c r="P34" s="21"/>
    </row>
    <row r="35" spans="1:16" x14ac:dyDescent="0.25">
      <c r="A35" s="5" t="s">
        <v>158</v>
      </c>
      <c r="B35" s="14">
        <v>-128</v>
      </c>
      <c r="C35" s="157">
        <v>-128</v>
      </c>
      <c r="D35" s="143"/>
      <c r="E35" s="5" t="s">
        <v>38</v>
      </c>
      <c r="F35" s="6" t="s">
        <v>60</v>
      </c>
      <c r="G35" s="12">
        <v>13.81</v>
      </c>
      <c r="H35" s="6" t="s">
        <v>40</v>
      </c>
      <c r="I35" s="4" t="s">
        <v>51</v>
      </c>
      <c r="J35" s="143">
        <v>3.7999999999999999E-2</v>
      </c>
      <c r="K35" s="370" t="s">
        <v>155</v>
      </c>
      <c r="L35" s="371"/>
      <c r="M35" s="371"/>
      <c r="N35" s="371"/>
      <c r="O35" s="372"/>
      <c r="P35" s="21"/>
    </row>
    <row r="36" spans="1:16" x14ac:dyDescent="0.25">
      <c r="A36" s="5" t="s">
        <v>158</v>
      </c>
      <c r="B36" s="14">
        <v>-130</v>
      </c>
      <c r="C36" s="159">
        <v>-130</v>
      </c>
      <c r="D36" s="143"/>
      <c r="E36" s="5" t="s">
        <v>165</v>
      </c>
      <c r="F36" s="6" t="s">
        <v>93</v>
      </c>
      <c r="G36" s="12">
        <v>16.350000000000001</v>
      </c>
      <c r="H36" s="6" t="s">
        <v>40</v>
      </c>
      <c r="I36" s="4" t="s">
        <v>106</v>
      </c>
      <c r="J36" s="143">
        <v>0.25</v>
      </c>
      <c r="K36" s="383" t="s">
        <v>159</v>
      </c>
      <c r="L36" s="384"/>
      <c r="M36" s="384"/>
      <c r="N36" s="384"/>
      <c r="O36" s="385"/>
      <c r="P36" s="21"/>
    </row>
    <row r="37" spans="1:16" x14ac:dyDescent="0.25">
      <c r="A37" s="5" t="s">
        <v>158</v>
      </c>
      <c r="B37" s="14">
        <v>-131</v>
      </c>
      <c r="C37" s="159">
        <v>-131</v>
      </c>
      <c r="D37" s="143"/>
      <c r="E37" s="5" t="s">
        <v>38</v>
      </c>
      <c r="F37" s="6" t="s">
        <v>93</v>
      </c>
      <c r="G37" s="12">
        <v>29.59</v>
      </c>
      <c r="H37" s="6" t="s">
        <v>40</v>
      </c>
      <c r="I37" s="4" t="s">
        <v>51</v>
      </c>
      <c r="J37" s="143">
        <v>3.7999999999999999E-2</v>
      </c>
      <c r="K37" s="370" t="s">
        <v>155</v>
      </c>
      <c r="L37" s="371"/>
      <c r="M37" s="371"/>
      <c r="N37" s="371"/>
      <c r="O37" s="372"/>
      <c r="P37" s="21"/>
    </row>
    <row r="38" spans="1:16" x14ac:dyDescent="0.25">
      <c r="A38" s="5" t="s">
        <v>158</v>
      </c>
      <c r="B38" s="14">
        <v>-132</v>
      </c>
      <c r="C38" s="157">
        <v>-132</v>
      </c>
      <c r="D38" s="143"/>
      <c r="E38" s="5" t="s">
        <v>166</v>
      </c>
      <c r="F38" s="6" t="s">
        <v>93</v>
      </c>
      <c r="G38" s="12">
        <v>16.03</v>
      </c>
      <c r="H38" s="6" t="s">
        <v>40</v>
      </c>
      <c r="I38" s="4" t="s">
        <v>41</v>
      </c>
      <c r="J38" s="143">
        <v>1.9E-2</v>
      </c>
      <c r="K38" s="373" t="s">
        <v>42</v>
      </c>
      <c r="L38" s="374"/>
      <c r="M38" s="374"/>
      <c r="N38" s="374"/>
      <c r="O38" s="375"/>
      <c r="P38" s="21"/>
    </row>
    <row r="39" spans="1:16" x14ac:dyDescent="0.25">
      <c r="A39" s="5" t="s">
        <v>158</v>
      </c>
      <c r="B39" s="14">
        <v>-133</v>
      </c>
      <c r="C39" s="157">
        <v>-133</v>
      </c>
      <c r="D39" s="143"/>
      <c r="E39" s="5" t="s">
        <v>167</v>
      </c>
      <c r="F39" s="6" t="s">
        <v>60</v>
      </c>
      <c r="G39" s="12">
        <v>89.42</v>
      </c>
      <c r="H39" s="6" t="s">
        <v>60</v>
      </c>
      <c r="I39" s="4" t="s">
        <v>106</v>
      </c>
      <c r="J39" s="143">
        <v>0.25</v>
      </c>
      <c r="K39" s="383" t="s">
        <v>159</v>
      </c>
      <c r="L39" s="384"/>
      <c r="M39" s="384"/>
      <c r="N39" s="384"/>
      <c r="O39" s="385"/>
      <c r="P39" s="21"/>
    </row>
    <row r="40" spans="1:16" x14ac:dyDescent="0.25">
      <c r="A40" s="5" t="s">
        <v>158</v>
      </c>
      <c r="B40" s="14">
        <v>-134</v>
      </c>
      <c r="C40" s="157">
        <v>-134</v>
      </c>
      <c r="D40" s="143"/>
      <c r="E40" s="5" t="s">
        <v>38</v>
      </c>
      <c r="F40" s="6" t="s">
        <v>60</v>
      </c>
      <c r="G40" s="12">
        <v>5.45</v>
      </c>
      <c r="H40" s="6" t="s">
        <v>40</v>
      </c>
      <c r="I40" s="4" t="s">
        <v>51</v>
      </c>
      <c r="J40" s="143">
        <v>3.7999999999999999E-2</v>
      </c>
      <c r="K40" s="370" t="s">
        <v>155</v>
      </c>
      <c r="L40" s="371"/>
      <c r="M40" s="371"/>
      <c r="N40" s="371"/>
      <c r="O40" s="372"/>
      <c r="P40" s="21"/>
    </row>
    <row r="41" spans="1:16" x14ac:dyDescent="0.25">
      <c r="A41" s="5" t="s">
        <v>158</v>
      </c>
      <c r="B41" s="14">
        <v>-135</v>
      </c>
      <c r="C41" s="157">
        <v>-135</v>
      </c>
      <c r="D41" s="143"/>
      <c r="E41" s="5" t="s">
        <v>59</v>
      </c>
      <c r="F41" s="6" t="s">
        <v>50</v>
      </c>
      <c r="G41" s="12">
        <v>14.36</v>
      </c>
      <c r="H41" s="6" t="s">
        <v>61</v>
      </c>
      <c r="I41" s="4" t="s">
        <v>51</v>
      </c>
      <c r="J41" s="143">
        <v>3.7999999999999999E-2</v>
      </c>
      <c r="K41" s="370" t="s">
        <v>155</v>
      </c>
      <c r="L41" s="371"/>
      <c r="M41" s="371"/>
      <c r="N41" s="371"/>
      <c r="O41" s="372"/>
      <c r="P41" s="21"/>
    </row>
    <row r="42" spans="1:16" x14ac:dyDescent="0.25">
      <c r="A42" s="5" t="s">
        <v>158</v>
      </c>
      <c r="B42" s="14">
        <v>-136</v>
      </c>
      <c r="C42" s="157">
        <v>-136</v>
      </c>
      <c r="D42" s="143"/>
      <c r="E42" s="5" t="s">
        <v>121</v>
      </c>
      <c r="F42" s="6" t="s">
        <v>50</v>
      </c>
      <c r="G42" s="12">
        <v>5.87</v>
      </c>
      <c r="H42" s="6" t="s">
        <v>75</v>
      </c>
      <c r="I42" s="4" t="s">
        <v>122</v>
      </c>
      <c r="J42" s="143">
        <v>5</v>
      </c>
      <c r="K42" s="72" t="s">
        <v>77</v>
      </c>
      <c r="L42" s="72" t="s">
        <v>77</v>
      </c>
      <c r="M42" s="72" t="s">
        <v>77</v>
      </c>
      <c r="N42" s="72" t="s">
        <v>77</v>
      </c>
      <c r="O42" s="72" t="s">
        <v>77</v>
      </c>
      <c r="P42" s="21"/>
    </row>
    <row r="43" spans="1:16" x14ac:dyDescent="0.25">
      <c r="A43" s="5" t="s">
        <v>158</v>
      </c>
      <c r="B43" s="14">
        <v>-137</v>
      </c>
      <c r="C43" s="157">
        <v>-137</v>
      </c>
      <c r="D43" s="143"/>
      <c r="E43" s="5" t="s">
        <v>121</v>
      </c>
      <c r="F43" s="6" t="s">
        <v>50</v>
      </c>
      <c r="G43" s="12">
        <v>4.58</v>
      </c>
      <c r="H43" s="6" t="s">
        <v>75</v>
      </c>
      <c r="I43" s="4" t="s">
        <v>122</v>
      </c>
      <c r="J43" s="143">
        <v>5</v>
      </c>
      <c r="K43" s="72" t="s">
        <v>77</v>
      </c>
      <c r="L43" s="72" t="s">
        <v>77</v>
      </c>
      <c r="M43" s="72" t="s">
        <v>77</v>
      </c>
      <c r="N43" s="72" t="s">
        <v>77</v>
      </c>
      <c r="O43" s="72" t="s">
        <v>77</v>
      </c>
      <c r="P43" s="21"/>
    </row>
    <row r="44" spans="1:16" x14ac:dyDescent="0.25">
      <c r="A44" s="5" t="s">
        <v>158</v>
      </c>
      <c r="B44" s="14">
        <v>-138</v>
      </c>
      <c r="C44" s="157">
        <v>-138</v>
      </c>
      <c r="D44" s="143"/>
      <c r="E44" s="5" t="s">
        <v>121</v>
      </c>
      <c r="F44" s="6" t="s">
        <v>50</v>
      </c>
      <c r="G44" s="12">
        <v>4.07</v>
      </c>
      <c r="H44" s="6" t="s">
        <v>75</v>
      </c>
      <c r="I44" s="4" t="s">
        <v>122</v>
      </c>
      <c r="J44" s="143">
        <v>5</v>
      </c>
      <c r="K44" s="72" t="s">
        <v>77</v>
      </c>
      <c r="L44" s="72" t="s">
        <v>77</v>
      </c>
      <c r="M44" s="72" t="s">
        <v>77</v>
      </c>
      <c r="N44" s="72" t="s">
        <v>77</v>
      </c>
      <c r="O44" s="72" t="s">
        <v>77</v>
      </c>
      <c r="P44" s="21"/>
    </row>
    <row r="45" spans="1:16" x14ac:dyDescent="0.25">
      <c r="A45" s="5" t="s">
        <v>158</v>
      </c>
      <c r="B45" s="14">
        <v>-139</v>
      </c>
      <c r="C45" s="157">
        <v>-139</v>
      </c>
      <c r="D45" s="143"/>
      <c r="E45" s="5" t="s">
        <v>114</v>
      </c>
      <c r="F45" s="6" t="s">
        <v>50</v>
      </c>
      <c r="G45" s="12">
        <v>6.3</v>
      </c>
      <c r="H45" s="6" t="s">
        <v>75</v>
      </c>
      <c r="I45" s="4">
        <v>0</v>
      </c>
      <c r="J45" s="143">
        <v>0</v>
      </c>
      <c r="K45" s="392"/>
      <c r="L45" s="393"/>
      <c r="M45" s="393"/>
      <c r="N45" s="393"/>
      <c r="O45" s="394"/>
      <c r="P45" s="25"/>
    </row>
    <row r="46" spans="1:16" x14ac:dyDescent="0.25">
      <c r="A46" s="5" t="s">
        <v>158</v>
      </c>
      <c r="B46" s="14">
        <v>-140</v>
      </c>
      <c r="C46" s="157">
        <v>-140</v>
      </c>
      <c r="D46" s="143"/>
      <c r="E46" s="5" t="s">
        <v>114</v>
      </c>
      <c r="F46" s="6" t="s">
        <v>50</v>
      </c>
      <c r="G46" s="12">
        <v>7.15</v>
      </c>
      <c r="H46" s="6" t="s">
        <v>40</v>
      </c>
      <c r="I46" s="4">
        <v>0</v>
      </c>
      <c r="J46" s="143">
        <v>0</v>
      </c>
      <c r="K46" s="392"/>
      <c r="L46" s="393"/>
      <c r="M46" s="393"/>
      <c r="N46" s="393"/>
      <c r="O46" s="394"/>
      <c r="P46" s="21"/>
    </row>
    <row r="47" spans="1:16" x14ac:dyDescent="0.25">
      <c r="A47" s="5" t="s">
        <v>158</v>
      </c>
      <c r="B47" s="14">
        <v>-141</v>
      </c>
      <c r="C47" s="157">
        <v>-141</v>
      </c>
      <c r="D47" s="160"/>
      <c r="E47" s="5" t="s">
        <v>59</v>
      </c>
      <c r="F47" s="6" t="s">
        <v>93</v>
      </c>
      <c r="G47" s="12">
        <v>24.18</v>
      </c>
      <c r="H47" s="6" t="s">
        <v>127</v>
      </c>
      <c r="I47" s="4" t="s">
        <v>106</v>
      </c>
      <c r="J47" s="143">
        <v>0.25</v>
      </c>
      <c r="K47" s="383" t="s">
        <v>159</v>
      </c>
      <c r="L47" s="384"/>
      <c r="M47" s="384"/>
      <c r="N47" s="384"/>
      <c r="O47" s="385"/>
      <c r="P47" s="25"/>
    </row>
    <row r="48" spans="1:16" x14ac:dyDescent="0.25">
      <c r="A48" s="5" t="s">
        <v>158</v>
      </c>
      <c r="B48" s="14">
        <v>-142</v>
      </c>
      <c r="C48" s="159">
        <v>-142</v>
      </c>
      <c r="D48" s="143"/>
      <c r="E48" s="5" t="s">
        <v>67</v>
      </c>
      <c r="F48" s="6" t="s">
        <v>68</v>
      </c>
      <c r="G48" s="12">
        <v>2.82</v>
      </c>
      <c r="H48" s="6" t="s">
        <v>69</v>
      </c>
      <c r="I48" s="4" t="s">
        <v>106</v>
      </c>
      <c r="J48" s="143">
        <v>0.25</v>
      </c>
      <c r="K48" s="383" t="s">
        <v>159</v>
      </c>
      <c r="L48" s="384"/>
      <c r="M48" s="384"/>
      <c r="N48" s="384"/>
      <c r="O48" s="385"/>
      <c r="P48" s="21"/>
    </row>
    <row r="49" spans="1:16" x14ac:dyDescent="0.25">
      <c r="A49" s="5" t="s">
        <v>158</v>
      </c>
      <c r="B49" s="14">
        <v>-143</v>
      </c>
      <c r="C49" s="159">
        <v>-143</v>
      </c>
      <c r="D49" s="143"/>
      <c r="E49" s="5" t="s">
        <v>67</v>
      </c>
      <c r="F49" s="6" t="s">
        <v>93</v>
      </c>
      <c r="G49" s="12">
        <v>43.96</v>
      </c>
      <c r="H49" s="6" t="s">
        <v>127</v>
      </c>
      <c r="I49" s="4" t="s">
        <v>106</v>
      </c>
      <c r="J49" s="143">
        <v>0.25</v>
      </c>
      <c r="K49" s="383" t="s">
        <v>159</v>
      </c>
      <c r="L49" s="384"/>
      <c r="M49" s="384"/>
      <c r="N49" s="384"/>
      <c r="O49" s="385"/>
      <c r="P49" s="21"/>
    </row>
    <row r="50" spans="1:16" x14ac:dyDescent="0.25">
      <c r="A50" s="5" t="s">
        <v>158</v>
      </c>
      <c r="B50" s="14">
        <v>-144</v>
      </c>
      <c r="C50" s="157">
        <v>-144</v>
      </c>
      <c r="D50" s="143"/>
      <c r="E50" s="5" t="s">
        <v>59</v>
      </c>
      <c r="F50" s="6" t="s">
        <v>93</v>
      </c>
      <c r="G50" s="12">
        <v>54.71</v>
      </c>
      <c r="H50" s="6" t="s">
        <v>127</v>
      </c>
      <c r="I50" s="4" t="s">
        <v>106</v>
      </c>
      <c r="J50" s="143">
        <v>0.25</v>
      </c>
      <c r="K50" s="383" t="s">
        <v>159</v>
      </c>
      <c r="L50" s="384"/>
      <c r="M50" s="384"/>
      <c r="N50" s="384"/>
      <c r="O50" s="385"/>
      <c r="P50" s="21"/>
    </row>
    <row r="51" spans="1:16" x14ac:dyDescent="0.25">
      <c r="A51" s="5" t="s">
        <v>158</v>
      </c>
      <c r="B51" s="14">
        <v>-145</v>
      </c>
      <c r="C51" s="157">
        <v>-145</v>
      </c>
      <c r="D51" s="143"/>
      <c r="E51" s="5" t="s">
        <v>165</v>
      </c>
      <c r="F51" s="6" t="s">
        <v>93</v>
      </c>
      <c r="G51" s="12">
        <v>26.28</v>
      </c>
      <c r="H51" s="6" t="s">
        <v>120</v>
      </c>
      <c r="I51" s="4" t="s">
        <v>106</v>
      </c>
      <c r="J51" s="143">
        <v>0.25</v>
      </c>
      <c r="K51" s="383" t="s">
        <v>159</v>
      </c>
      <c r="L51" s="384"/>
      <c r="M51" s="384"/>
      <c r="N51" s="384"/>
      <c r="O51" s="385"/>
      <c r="P51" s="21"/>
    </row>
    <row r="52" spans="1:16" x14ac:dyDescent="0.25">
      <c r="A52" s="5" t="s">
        <v>158</v>
      </c>
      <c r="B52" s="14">
        <v>-146</v>
      </c>
      <c r="C52" s="56">
        <v>-146</v>
      </c>
      <c r="D52" s="143"/>
      <c r="E52" s="5" t="s">
        <v>117</v>
      </c>
      <c r="F52" s="6" t="s">
        <v>93</v>
      </c>
      <c r="G52" s="12">
        <v>24.61</v>
      </c>
      <c r="H52" s="6" t="s">
        <v>110</v>
      </c>
      <c r="I52" s="4" t="s">
        <v>111</v>
      </c>
      <c r="J52" s="143">
        <v>1</v>
      </c>
      <c r="K52" s="26" t="s">
        <v>77</v>
      </c>
      <c r="L52" s="70"/>
      <c r="M52" s="70"/>
      <c r="N52" s="70"/>
      <c r="O52" s="70"/>
      <c r="P52" s="21"/>
    </row>
    <row r="53" spans="1:16" x14ac:dyDescent="0.25">
      <c r="A53" s="5" t="s">
        <v>158</v>
      </c>
      <c r="B53" s="14">
        <v>-147</v>
      </c>
      <c r="C53" s="56">
        <v>-147</v>
      </c>
      <c r="D53" s="143"/>
      <c r="E53" s="5" t="s">
        <v>59</v>
      </c>
      <c r="F53" s="6" t="s">
        <v>93</v>
      </c>
      <c r="G53" s="12">
        <v>28.7</v>
      </c>
      <c r="H53" s="6" t="s">
        <v>61</v>
      </c>
      <c r="I53" s="4" t="s">
        <v>111</v>
      </c>
      <c r="J53" s="143">
        <v>1</v>
      </c>
      <c r="K53" s="26" t="s">
        <v>77</v>
      </c>
      <c r="L53" s="70"/>
      <c r="M53" s="70"/>
      <c r="N53" s="70"/>
      <c r="O53" s="70"/>
      <c r="P53" s="21"/>
    </row>
    <row r="54" spans="1:16" x14ac:dyDescent="0.25">
      <c r="A54" s="5" t="s">
        <v>158</v>
      </c>
      <c r="B54" s="14">
        <v>-148</v>
      </c>
      <c r="C54" s="157">
        <v>-148</v>
      </c>
      <c r="D54" s="143"/>
      <c r="E54" s="5" t="s">
        <v>117</v>
      </c>
      <c r="F54" s="6" t="s">
        <v>93</v>
      </c>
      <c r="G54" s="12">
        <v>13.8</v>
      </c>
      <c r="H54" s="6" t="s">
        <v>110</v>
      </c>
      <c r="I54" s="4" t="s">
        <v>111</v>
      </c>
      <c r="J54" s="143">
        <v>1</v>
      </c>
      <c r="K54" s="26" t="s">
        <v>77</v>
      </c>
      <c r="L54" s="70"/>
      <c r="M54" s="70"/>
      <c r="N54" s="70"/>
      <c r="O54" s="70"/>
      <c r="P54" s="21"/>
    </row>
    <row r="55" spans="1:16" x14ac:dyDescent="0.25">
      <c r="A55" s="5" t="s">
        <v>158</v>
      </c>
      <c r="B55" s="14">
        <v>-149</v>
      </c>
      <c r="C55" s="157">
        <v>-149</v>
      </c>
      <c r="D55" s="143"/>
      <c r="E55" s="5" t="s">
        <v>117</v>
      </c>
      <c r="F55" s="6" t="s">
        <v>93</v>
      </c>
      <c r="G55" s="12">
        <v>12.83</v>
      </c>
      <c r="H55" s="6" t="s">
        <v>110</v>
      </c>
      <c r="I55" s="4" t="s">
        <v>111</v>
      </c>
      <c r="J55" s="143">
        <v>1</v>
      </c>
      <c r="K55" s="26" t="s">
        <v>77</v>
      </c>
      <c r="L55" s="70"/>
      <c r="M55" s="70"/>
      <c r="N55" s="70"/>
      <c r="O55" s="70"/>
      <c r="P55" s="21"/>
    </row>
    <row r="56" spans="1:16" x14ac:dyDescent="0.25">
      <c r="A56" s="5" t="s">
        <v>158</v>
      </c>
      <c r="B56" s="14">
        <v>-150</v>
      </c>
      <c r="C56" s="157">
        <v>-150</v>
      </c>
      <c r="D56" s="143"/>
      <c r="E56" s="5" t="s">
        <v>117</v>
      </c>
      <c r="F56" s="6" t="s">
        <v>93</v>
      </c>
      <c r="G56" s="12">
        <v>25.75</v>
      </c>
      <c r="H56" s="6" t="s">
        <v>110</v>
      </c>
      <c r="I56" s="4" t="s">
        <v>111</v>
      </c>
      <c r="J56" s="143">
        <v>1</v>
      </c>
      <c r="K56" s="26" t="s">
        <v>77</v>
      </c>
      <c r="L56" s="70"/>
      <c r="M56" s="70"/>
      <c r="N56" s="70"/>
      <c r="O56" s="70"/>
      <c r="P56" s="21"/>
    </row>
    <row r="57" spans="1:16" x14ac:dyDescent="0.25">
      <c r="A57" s="5" t="s">
        <v>158</v>
      </c>
      <c r="B57" s="14">
        <v>-151</v>
      </c>
      <c r="C57" s="157">
        <v>-151</v>
      </c>
      <c r="D57" s="143"/>
      <c r="E57" s="5" t="s">
        <v>117</v>
      </c>
      <c r="F57" s="6" t="s">
        <v>93</v>
      </c>
      <c r="G57" s="12">
        <v>16.11</v>
      </c>
      <c r="H57" s="6" t="s">
        <v>110</v>
      </c>
      <c r="I57" s="4" t="s">
        <v>111</v>
      </c>
      <c r="J57" s="143">
        <v>1</v>
      </c>
      <c r="K57" s="26" t="s">
        <v>77</v>
      </c>
      <c r="L57" s="70"/>
      <c r="M57" s="70"/>
      <c r="N57" s="70"/>
      <c r="O57" s="70"/>
      <c r="P57" s="21"/>
    </row>
    <row r="58" spans="1:16" x14ac:dyDescent="0.25">
      <c r="A58" s="5" t="s">
        <v>158</v>
      </c>
      <c r="B58" s="14">
        <v>-152</v>
      </c>
      <c r="C58" s="157">
        <v>-152</v>
      </c>
      <c r="D58" s="143"/>
      <c r="E58" s="5" t="s">
        <v>168</v>
      </c>
      <c r="F58" s="6" t="s">
        <v>93</v>
      </c>
      <c r="G58" s="12">
        <v>37.85</v>
      </c>
      <c r="H58" s="6" t="s">
        <v>120</v>
      </c>
      <c r="I58" s="4" t="s">
        <v>111</v>
      </c>
      <c r="J58" s="143">
        <v>1</v>
      </c>
      <c r="K58" s="26" t="s">
        <v>77</v>
      </c>
      <c r="L58" s="70"/>
      <c r="M58" s="70"/>
      <c r="N58" s="70"/>
      <c r="O58" s="70"/>
      <c r="P58" s="21"/>
    </row>
    <row r="59" spans="1:16" x14ac:dyDescent="0.25">
      <c r="A59" s="5" t="s">
        <v>158</v>
      </c>
      <c r="B59" s="14">
        <v>-153</v>
      </c>
      <c r="C59" s="156">
        <v>-153</v>
      </c>
      <c r="D59" s="143"/>
      <c r="E59" s="5" t="s">
        <v>38</v>
      </c>
      <c r="F59" s="6" t="s">
        <v>93</v>
      </c>
      <c r="G59" s="12">
        <v>27.45</v>
      </c>
      <c r="H59" s="6" t="s">
        <v>40</v>
      </c>
      <c r="I59" s="4" t="s">
        <v>106</v>
      </c>
      <c r="J59" s="143">
        <v>0.25</v>
      </c>
      <c r="K59" s="383" t="s">
        <v>159</v>
      </c>
      <c r="L59" s="384"/>
      <c r="M59" s="384"/>
      <c r="N59" s="384"/>
      <c r="O59" s="385"/>
      <c r="P59" s="6"/>
    </row>
    <row r="60" spans="1:16" x14ac:dyDescent="0.25">
      <c r="A60" s="5" t="s">
        <v>158</v>
      </c>
      <c r="B60" s="14">
        <v>-170</v>
      </c>
      <c r="C60" s="156">
        <v>-170</v>
      </c>
      <c r="D60" s="143"/>
      <c r="E60" s="5" t="s">
        <v>38</v>
      </c>
      <c r="F60" s="6" t="s">
        <v>93</v>
      </c>
      <c r="G60" s="12">
        <v>18.2</v>
      </c>
      <c r="H60" s="6" t="s">
        <v>40</v>
      </c>
      <c r="I60" s="4" t="s">
        <v>106</v>
      </c>
      <c r="J60" s="143">
        <v>0.25</v>
      </c>
      <c r="K60" s="383" t="s">
        <v>159</v>
      </c>
      <c r="L60" s="384"/>
      <c r="M60" s="384"/>
      <c r="N60" s="384"/>
      <c r="O60" s="385"/>
      <c r="P60" s="6"/>
    </row>
    <row r="61" spans="1:16" x14ac:dyDescent="0.25">
      <c r="A61" s="5"/>
      <c r="B61" s="14"/>
      <c r="C61" s="156"/>
      <c r="D61" s="143"/>
      <c r="E61" s="5"/>
      <c r="F61" s="6"/>
      <c r="G61" s="12"/>
      <c r="H61" s="6"/>
      <c r="I61" s="4"/>
      <c r="J61" s="143"/>
      <c r="K61" s="143"/>
      <c r="L61" s="143"/>
      <c r="M61" s="143"/>
      <c r="N61" s="143"/>
      <c r="O61" s="143"/>
      <c r="P61" s="6"/>
    </row>
    <row r="62" spans="1:16" x14ac:dyDescent="0.25">
      <c r="A62" s="172" t="s">
        <v>115</v>
      </c>
      <c r="B62" s="14">
        <v>2</v>
      </c>
      <c r="C62" s="161">
        <v>2</v>
      </c>
      <c r="D62" s="143"/>
      <c r="E62" s="5" t="s">
        <v>169</v>
      </c>
      <c r="F62" s="6" t="s">
        <v>93</v>
      </c>
      <c r="G62" s="12">
        <v>50</v>
      </c>
      <c r="H62" s="6" t="s">
        <v>120</v>
      </c>
      <c r="I62" s="4" t="s">
        <v>76</v>
      </c>
      <c r="J62" s="143">
        <v>3</v>
      </c>
      <c r="K62" s="69" t="s">
        <v>77</v>
      </c>
      <c r="L62" s="69"/>
      <c r="M62" s="69" t="s">
        <v>77</v>
      </c>
      <c r="N62" s="69"/>
      <c r="O62" s="69" t="s">
        <v>77</v>
      </c>
      <c r="P62" s="21"/>
    </row>
    <row r="63" spans="1:16" x14ac:dyDescent="0.25">
      <c r="A63" s="5" t="s">
        <v>115</v>
      </c>
      <c r="B63" s="14">
        <v>4</v>
      </c>
      <c r="C63" s="161">
        <v>4</v>
      </c>
      <c r="D63" s="143"/>
      <c r="E63" s="5" t="s">
        <v>169</v>
      </c>
      <c r="F63" s="6" t="s">
        <v>93</v>
      </c>
      <c r="G63" s="12">
        <v>47</v>
      </c>
      <c r="H63" s="6" t="s">
        <v>120</v>
      </c>
      <c r="I63" s="4" t="s">
        <v>76</v>
      </c>
      <c r="J63" s="143">
        <v>3</v>
      </c>
      <c r="K63" s="69" t="s">
        <v>77</v>
      </c>
      <c r="L63" s="69"/>
      <c r="M63" s="69" t="s">
        <v>77</v>
      </c>
      <c r="N63" s="69"/>
      <c r="O63" s="69" t="s">
        <v>77</v>
      </c>
      <c r="P63" s="21"/>
    </row>
    <row r="64" spans="1:16" x14ac:dyDescent="0.25">
      <c r="A64" s="5" t="s">
        <v>115</v>
      </c>
      <c r="B64" s="14">
        <v>6</v>
      </c>
      <c r="C64" s="161">
        <v>6</v>
      </c>
      <c r="D64" s="143"/>
      <c r="E64" s="5" t="s">
        <v>59</v>
      </c>
      <c r="F64" s="6" t="s">
        <v>93</v>
      </c>
      <c r="G64" s="12">
        <v>44.1</v>
      </c>
      <c r="H64" s="6" t="s">
        <v>127</v>
      </c>
      <c r="I64" s="4" t="s">
        <v>116</v>
      </c>
      <c r="J64" s="143">
        <v>2</v>
      </c>
      <c r="K64" s="68" t="s">
        <v>77</v>
      </c>
      <c r="L64" s="68"/>
      <c r="M64" s="68"/>
      <c r="N64" s="68" t="s">
        <v>77</v>
      </c>
      <c r="O64" s="68"/>
      <c r="P64" s="6"/>
    </row>
    <row r="65" spans="1:16" x14ac:dyDescent="0.25">
      <c r="A65" s="5" t="s">
        <v>115</v>
      </c>
      <c r="B65" s="14">
        <v>7</v>
      </c>
      <c r="C65" s="161">
        <v>7</v>
      </c>
      <c r="D65" s="143"/>
      <c r="E65" s="5" t="s">
        <v>117</v>
      </c>
      <c r="F65" s="6" t="s">
        <v>93</v>
      </c>
      <c r="G65" s="12">
        <v>20.2</v>
      </c>
      <c r="H65" s="6" t="s">
        <v>110</v>
      </c>
      <c r="I65" s="4" t="s">
        <v>111</v>
      </c>
      <c r="J65" s="143">
        <v>1</v>
      </c>
      <c r="K65" s="70"/>
      <c r="L65" s="70"/>
      <c r="M65" s="70"/>
      <c r="N65" s="70" t="s">
        <v>77</v>
      </c>
      <c r="O65" s="70"/>
      <c r="P65" s="21"/>
    </row>
    <row r="66" spans="1:16" x14ac:dyDescent="0.25">
      <c r="A66" s="5" t="s">
        <v>115</v>
      </c>
      <c r="B66" s="14">
        <v>8</v>
      </c>
      <c r="C66" s="161">
        <v>8</v>
      </c>
      <c r="D66" s="143"/>
      <c r="E66" s="5" t="s">
        <v>117</v>
      </c>
      <c r="F66" s="6" t="s">
        <v>93</v>
      </c>
      <c r="G66" s="12">
        <v>28</v>
      </c>
      <c r="H66" s="6" t="s">
        <v>110</v>
      </c>
      <c r="I66" s="4" t="s">
        <v>111</v>
      </c>
      <c r="J66" s="143">
        <v>1</v>
      </c>
      <c r="K66" s="70"/>
      <c r="L66" s="70"/>
      <c r="M66" s="70"/>
      <c r="N66" s="70" t="s">
        <v>77</v>
      </c>
      <c r="O66" s="70"/>
      <c r="P66" s="21"/>
    </row>
    <row r="67" spans="1:16" x14ac:dyDescent="0.25">
      <c r="A67" s="5" t="s">
        <v>115</v>
      </c>
      <c r="B67" s="14">
        <v>10</v>
      </c>
      <c r="C67" s="162">
        <v>10</v>
      </c>
      <c r="D67" s="143"/>
      <c r="E67" s="5" t="s">
        <v>169</v>
      </c>
      <c r="F67" s="6" t="s">
        <v>93</v>
      </c>
      <c r="G67" s="12">
        <v>47</v>
      </c>
      <c r="H67" s="6" t="s">
        <v>120</v>
      </c>
      <c r="I67" s="4" t="s">
        <v>76</v>
      </c>
      <c r="J67" s="143">
        <v>3</v>
      </c>
      <c r="K67" s="69" t="s">
        <v>77</v>
      </c>
      <c r="L67" s="69"/>
      <c r="M67" s="69" t="s">
        <v>77</v>
      </c>
      <c r="N67" s="69"/>
      <c r="O67" s="69" t="s">
        <v>77</v>
      </c>
      <c r="P67" s="6"/>
    </row>
    <row r="68" spans="1:16" x14ac:dyDescent="0.25">
      <c r="A68" s="5" t="s">
        <v>115</v>
      </c>
      <c r="B68" s="14">
        <v>11</v>
      </c>
      <c r="C68" s="162">
        <v>11</v>
      </c>
      <c r="D68" s="143"/>
      <c r="E68" s="5" t="s">
        <v>59</v>
      </c>
      <c r="F68" s="6" t="s">
        <v>93</v>
      </c>
      <c r="G68" s="12">
        <v>58.25</v>
      </c>
      <c r="H68" s="6" t="s">
        <v>127</v>
      </c>
      <c r="I68" s="4" t="s">
        <v>116</v>
      </c>
      <c r="J68" s="143">
        <v>2</v>
      </c>
      <c r="K68" s="68" t="s">
        <v>77</v>
      </c>
      <c r="L68" s="68"/>
      <c r="M68" s="68"/>
      <c r="N68" s="68" t="s">
        <v>77</v>
      </c>
      <c r="O68" s="68"/>
      <c r="P68" s="6"/>
    </row>
    <row r="69" spans="1:16" x14ac:dyDescent="0.25">
      <c r="A69" s="5" t="s">
        <v>115</v>
      </c>
      <c r="B69" s="14">
        <v>12</v>
      </c>
      <c r="C69" s="162">
        <v>12</v>
      </c>
      <c r="D69" s="143"/>
      <c r="E69" s="5" t="s">
        <v>130</v>
      </c>
      <c r="F69" s="6" t="s">
        <v>68</v>
      </c>
      <c r="G69" s="12">
        <v>9.83</v>
      </c>
      <c r="H69" s="6" t="s">
        <v>61</v>
      </c>
      <c r="I69" s="4" t="s">
        <v>116</v>
      </c>
      <c r="J69" s="143">
        <v>2</v>
      </c>
      <c r="K69" s="68" t="s">
        <v>77</v>
      </c>
      <c r="L69" s="68"/>
      <c r="M69" s="68"/>
      <c r="N69" s="68" t="s">
        <v>77</v>
      </c>
      <c r="O69" s="68"/>
      <c r="P69" s="6"/>
    </row>
    <row r="70" spans="1:16" x14ac:dyDescent="0.25">
      <c r="A70" s="5" t="s">
        <v>115</v>
      </c>
      <c r="B70" s="14">
        <v>13</v>
      </c>
      <c r="C70" s="162">
        <v>13</v>
      </c>
      <c r="D70" s="143"/>
      <c r="E70" s="5" t="s">
        <v>170</v>
      </c>
      <c r="F70" s="6" t="s">
        <v>93</v>
      </c>
      <c r="G70" s="12">
        <v>3.21</v>
      </c>
      <c r="H70" s="6" t="s">
        <v>40</v>
      </c>
      <c r="I70" s="4" t="s">
        <v>106</v>
      </c>
      <c r="J70" s="143">
        <v>0.25</v>
      </c>
      <c r="K70" s="383" t="s">
        <v>159</v>
      </c>
      <c r="L70" s="384"/>
      <c r="M70" s="384"/>
      <c r="N70" s="384"/>
      <c r="O70" s="385"/>
      <c r="P70" s="6"/>
    </row>
    <row r="71" spans="1:16" x14ac:dyDescent="0.25">
      <c r="A71" s="5" t="s">
        <v>115</v>
      </c>
      <c r="B71" s="14">
        <v>14</v>
      </c>
      <c r="C71" s="162">
        <v>14</v>
      </c>
      <c r="D71" s="143"/>
      <c r="E71" s="5" t="s">
        <v>139</v>
      </c>
      <c r="F71" s="6" t="s">
        <v>93</v>
      </c>
      <c r="G71" s="12">
        <v>2.69</v>
      </c>
      <c r="H71" s="6" t="s">
        <v>140</v>
      </c>
      <c r="I71" s="4" t="s">
        <v>116</v>
      </c>
      <c r="J71" s="143">
        <v>2</v>
      </c>
      <c r="K71" s="68"/>
      <c r="L71" s="68" t="s">
        <v>77</v>
      </c>
      <c r="M71" s="68"/>
      <c r="N71" s="68" t="s">
        <v>77</v>
      </c>
      <c r="O71" s="68"/>
      <c r="P71" s="6"/>
    </row>
    <row r="72" spans="1:16" x14ac:dyDescent="0.25">
      <c r="A72" s="5" t="s">
        <v>115</v>
      </c>
      <c r="B72" s="14">
        <v>15</v>
      </c>
      <c r="C72" s="162">
        <v>15</v>
      </c>
      <c r="D72" s="143"/>
      <c r="E72" s="5" t="s">
        <v>121</v>
      </c>
      <c r="F72" s="6" t="s">
        <v>50</v>
      </c>
      <c r="G72" s="12">
        <v>5.93</v>
      </c>
      <c r="H72" s="6" t="s">
        <v>75</v>
      </c>
      <c r="I72" s="4" t="s">
        <v>122</v>
      </c>
      <c r="J72" s="143">
        <v>5</v>
      </c>
      <c r="K72" s="72" t="s">
        <v>77</v>
      </c>
      <c r="L72" s="72" t="s">
        <v>77</v>
      </c>
      <c r="M72" s="72" t="s">
        <v>77</v>
      </c>
      <c r="N72" s="72" t="s">
        <v>77</v>
      </c>
      <c r="O72" s="72" t="s">
        <v>77</v>
      </c>
      <c r="P72" s="6"/>
    </row>
    <row r="73" spans="1:16" x14ac:dyDescent="0.25">
      <c r="A73" s="5" t="s">
        <v>115</v>
      </c>
      <c r="B73" s="14">
        <v>16</v>
      </c>
      <c r="C73" s="162">
        <v>16</v>
      </c>
      <c r="D73" s="143"/>
      <c r="E73" s="5" t="s">
        <v>121</v>
      </c>
      <c r="F73" s="6" t="s">
        <v>50</v>
      </c>
      <c r="G73" s="12">
        <v>15.74</v>
      </c>
      <c r="H73" s="6" t="s">
        <v>75</v>
      </c>
      <c r="I73" s="4" t="s">
        <v>122</v>
      </c>
      <c r="J73" s="143">
        <v>5</v>
      </c>
      <c r="K73" s="72" t="s">
        <v>77</v>
      </c>
      <c r="L73" s="72" t="s">
        <v>77</v>
      </c>
      <c r="M73" s="72" t="s">
        <v>77</v>
      </c>
      <c r="N73" s="72" t="s">
        <v>77</v>
      </c>
      <c r="O73" s="72" t="s">
        <v>77</v>
      </c>
      <c r="P73" s="6"/>
    </row>
    <row r="74" spans="1:16" x14ac:dyDescent="0.25">
      <c r="A74" s="5" t="s">
        <v>115</v>
      </c>
      <c r="B74" s="14">
        <v>17</v>
      </c>
      <c r="C74" s="162">
        <v>17</v>
      </c>
      <c r="D74" s="143"/>
      <c r="E74" s="5" t="s">
        <v>117</v>
      </c>
      <c r="F74" s="6" t="s">
        <v>93</v>
      </c>
      <c r="G74" s="12">
        <v>16.04</v>
      </c>
      <c r="H74" s="6" t="s">
        <v>110</v>
      </c>
      <c r="I74" s="4" t="s">
        <v>111</v>
      </c>
      <c r="J74" s="143">
        <v>1</v>
      </c>
      <c r="K74" s="70"/>
      <c r="L74" s="70"/>
      <c r="M74" s="70"/>
      <c r="N74" s="70" t="s">
        <v>77</v>
      </c>
      <c r="O74" s="70"/>
      <c r="P74" s="6"/>
    </row>
    <row r="75" spans="1:16" x14ac:dyDescent="0.25">
      <c r="A75" s="5" t="s">
        <v>115</v>
      </c>
      <c r="B75" s="14">
        <v>18</v>
      </c>
      <c r="C75" s="162">
        <v>18</v>
      </c>
      <c r="D75" s="143"/>
      <c r="E75" s="5" t="s">
        <v>171</v>
      </c>
      <c r="F75" s="6" t="s">
        <v>93</v>
      </c>
      <c r="G75" s="12">
        <v>29.58</v>
      </c>
      <c r="H75" s="6" t="s">
        <v>120</v>
      </c>
      <c r="I75" s="4" t="s">
        <v>116</v>
      </c>
      <c r="J75" s="143">
        <v>2</v>
      </c>
      <c r="K75" s="68" t="s">
        <v>77</v>
      </c>
      <c r="L75" s="68"/>
      <c r="M75" s="68" t="s">
        <v>77</v>
      </c>
      <c r="N75" s="68"/>
      <c r="O75" s="68"/>
      <c r="P75" s="6"/>
    </row>
    <row r="76" spans="1:16" x14ac:dyDescent="0.25">
      <c r="A76" s="5" t="s">
        <v>115</v>
      </c>
      <c r="B76" s="14">
        <v>20</v>
      </c>
      <c r="C76" s="162">
        <v>20</v>
      </c>
      <c r="D76" s="143"/>
      <c r="E76" s="5" t="s">
        <v>169</v>
      </c>
      <c r="F76" s="6" t="s">
        <v>93</v>
      </c>
      <c r="G76" s="12">
        <v>47</v>
      </c>
      <c r="H76" s="6" t="s">
        <v>120</v>
      </c>
      <c r="I76" s="4" t="s">
        <v>76</v>
      </c>
      <c r="J76" s="143">
        <v>3</v>
      </c>
      <c r="K76" s="69" t="s">
        <v>77</v>
      </c>
      <c r="L76" s="69"/>
      <c r="M76" s="69" t="s">
        <v>77</v>
      </c>
      <c r="N76" s="69"/>
      <c r="O76" s="69" t="s">
        <v>77</v>
      </c>
      <c r="P76" s="6"/>
    </row>
    <row r="77" spans="1:16" x14ac:dyDescent="0.25">
      <c r="A77" s="5" t="s">
        <v>115</v>
      </c>
      <c r="B77" s="14">
        <v>21</v>
      </c>
      <c r="C77" s="162">
        <v>21</v>
      </c>
      <c r="D77" s="143"/>
      <c r="E77" s="5" t="s">
        <v>59</v>
      </c>
      <c r="F77" s="6" t="s">
        <v>93</v>
      </c>
      <c r="G77" s="12">
        <v>61.21</v>
      </c>
      <c r="H77" s="6" t="s">
        <v>127</v>
      </c>
      <c r="I77" s="4" t="s">
        <v>116</v>
      </c>
      <c r="J77" s="143">
        <v>2</v>
      </c>
      <c r="K77" s="68" t="s">
        <v>77</v>
      </c>
      <c r="L77" s="68"/>
      <c r="M77" s="68"/>
      <c r="N77" s="68" t="s">
        <v>77</v>
      </c>
      <c r="O77" s="68"/>
      <c r="P77" s="6"/>
    </row>
    <row r="78" spans="1:16" x14ac:dyDescent="0.25">
      <c r="A78" s="5" t="s">
        <v>115</v>
      </c>
      <c r="B78" s="14">
        <v>22</v>
      </c>
      <c r="C78" s="162">
        <v>22</v>
      </c>
      <c r="D78" s="143"/>
      <c r="E78" s="5" t="s">
        <v>117</v>
      </c>
      <c r="F78" s="6" t="s">
        <v>118</v>
      </c>
      <c r="G78" s="12">
        <v>30.41</v>
      </c>
      <c r="H78" s="6" t="s">
        <v>110</v>
      </c>
      <c r="I78" s="4" t="s">
        <v>111</v>
      </c>
      <c r="J78" s="124">
        <v>1</v>
      </c>
      <c r="K78" s="70"/>
      <c r="L78" s="70"/>
      <c r="M78" s="70"/>
      <c r="N78" s="70" t="s">
        <v>77</v>
      </c>
      <c r="O78" s="70"/>
      <c r="P78" s="6"/>
    </row>
    <row r="79" spans="1:16" x14ac:dyDescent="0.25">
      <c r="A79" s="5" t="s">
        <v>115</v>
      </c>
      <c r="B79" s="14">
        <v>23</v>
      </c>
      <c r="C79" s="162">
        <v>23</v>
      </c>
      <c r="D79" s="143"/>
      <c r="E79" s="5" t="s">
        <v>117</v>
      </c>
      <c r="F79" s="6" t="s">
        <v>118</v>
      </c>
      <c r="G79" s="12">
        <v>16.22</v>
      </c>
      <c r="H79" s="6" t="s">
        <v>110</v>
      </c>
      <c r="I79" s="4" t="s">
        <v>111</v>
      </c>
      <c r="J79" s="124">
        <v>1</v>
      </c>
      <c r="K79" s="70"/>
      <c r="L79" s="70"/>
      <c r="M79" s="70"/>
      <c r="N79" s="70" t="s">
        <v>77</v>
      </c>
      <c r="O79" s="70"/>
      <c r="P79" s="6"/>
    </row>
    <row r="80" spans="1:16" x14ac:dyDescent="0.25">
      <c r="A80" s="28" t="s">
        <v>115</v>
      </c>
      <c r="B80" s="29">
        <v>24</v>
      </c>
      <c r="C80" s="162">
        <v>24</v>
      </c>
      <c r="D80" s="143"/>
      <c r="E80" s="28" t="s">
        <v>169</v>
      </c>
      <c r="F80" s="30" t="s">
        <v>93</v>
      </c>
      <c r="G80" s="12">
        <v>29.88</v>
      </c>
      <c r="H80" s="6" t="s">
        <v>120</v>
      </c>
      <c r="I80" s="4" t="s">
        <v>76</v>
      </c>
      <c r="J80" s="124">
        <v>3</v>
      </c>
      <c r="K80" s="69" t="s">
        <v>77</v>
      </c>
      <c r="L80" s="69"/>
      <c r="M80" s="69" t="s">
        <v>77</v>
      </c>
      <c r="N80" s="69"/>
      <c r="O80" s="69" t="s">
        <v>77</v>
      </c>
      <c r="P80" s="6"/>
    </row>
    <row r="81" spans="1:19" x14ac:dyDescent="0.25">
      <c r="A81" s="28" t="s">
        <v>115</v>
      </c>
      <c r="B81" s="29">
        <v>25</v>
      </c>
      <c r="C81" s="162">
        <v>25</v>
      </c>
      <c r="D81" s="143"/>
      <c r="E81" s="28" t="s">
        <v>169</v>
      </c>
      <c r="F81" s="30" t="s">
        <v>93</v>
      </c>
      <c r="G81" s="12">
        <v>47</v>
      </c>
      <c r="H81" s="6" t="s">
        <v>120</v>
      </c>
      <c r="I81" s="4" t="s">
        <v>76</v>
      </c>
      <c r="J81" s="124">
        <v>3</v>
      </c>
      <c r="K81" s="69" t="s">
        <v>77</v>
      </c>
      <c r="L81" s="69"/>
      <c r="M81" s="69" t="s">
        <v>77</v>
      </c>
      <c r="N81" s="69"/>
      <c r="O81" s="69" t="s">
        <v>77</v>
      </c>
      <c r="P81" s="6"/>
    </row>
    <row r="82" spans="1:19" x14ac:dyDescent="0.25">
      <c r="A82" s="5" t="s">
        <v>115</v>
      </c>
      <c r="B82" s="14">
        <v>26</v>
      </c>
      <c r="C82" s="162">
        <v>26</v>
      </c>
      <c r="D82" s="143"/>
      <c r="E82" s="5" t="s">
        <v>59</v>
      </c>
      <c r="F82" s="6" t="s">
        <v>172</v>
      </c>
      <c r="G82" s="12">
        <v>126.08</v>
      </c>
      <c r="H82" s="6" t="s">
        <v>127</v>
      </c>
      <c r="I82" s="4" t="s">
        <v>116</v>
      </c>
      <c r="J82" s="124">
        <v>2</v>
      </c>
      <c r="K82" s="68" t="s">
        <v>77</v>
      </c>
      <c r="L82" s="68"/>
      <c r="M82" s="68"/>
      <c r="N82" s="68" t="s">
        <v>77</v>
      </c>
      <c r="O82" s="68"/>
      <c r="P82" s="6"/>
    </row>
    <row r="83" spans="1:19" x14ac:dyDescent="0.25">
      <c r="A83" s="5" t="s">
        <v>115</v>
      </c>
      <c r="B83" s="14">
        <v>27</v>
      </c>
      <c r="C83" s="162">
        <v>27</v>
      </c>
      <c r="D83" s="143"/>
      <c r="E83" s="5" t="s">
        <v>173</v>
      </c>
      <c r="F83" s="6" t="s">
        <v>172</v>
      </c>
      <c r="G83" s="12">
        <v>100.56</v>
      </c>
      <c r="H83" s="6" t="s">
        <v>174</v>
      </c>
      <c r="I83" s="4" t="s">
        <v>76</v>
      </c>
      <c r="J83" s="143">
        <v>3</v>
      </c>
      <c r="K83" s="69" t="s">
        <v>77</v>
      </c>
      <c r="L83" s="69"/>
      <c r="M83" s="69" t="s">
        <v>77</v>
      </c>
      <c r="N83" s="69"/>
      <c r="O83" s="69" t="s">
        <v>77</v>
      </c>
      <c r="P83" s="6"/>
    </row>
    <row r="84" spans="1:19" x14ac:dyDescent="0.25">
      <c r="A84" s="5" t="s">
        <v>115</v>
      </c>
      <c r="B84" s="14">
        <v>28</v>
      </c>
      <c r="C84" s="162">
        <v>28</v>
      </c>
      <c r="D84" s="143"/>
      <c r="E84" s="5" t="s">
        <v>169</v>
      </c>
      <c r="F84" s="6" t="s">
        <v>93</v>
      </c>
      <c r="G84" s="12">
        <v>49.48</v>
      </c>
      <c r="H84" s="6" t="s">
        <v>120</v>
      </c>
      <c r="I84" s="4" t="s">
        <v>76</v>
      </c>
      <c r="J84" s="143">
        <v>3</v>
      </c>
      <c r="K84" s="69" t="s">
        <v>77</v>
      </c>
      <c r="L84" s="69"/>
      <c r="M84" s="69" t="s">
        <v>77</v>
      </c>
      <c r="N84" s="69"/>
      <c r="O84" s="69" t="s">
        <v>77</v>
      </c>
      <c r="P84" s="6"/>
    </row>
    <row r="85" spans="1:19" x14ac:dyDescent="0.25">
      <c r="A85" s="148" t="s">
        <v>115</v>
      </c>
      <c r="B85" s="149">
        <v>29</v>
      </c>
      <c r="C85" s="163">
        <v>29</v>
      </c>
      <c r="D85" s="49"/>
      <c r="E85" s="148" t="s">
        <v>988</v>
      </c>
      <c r="F85" s="150" t="s">
        <v>118</v>
      </c>
      <c r="G85" s="151">
        <v>27.93</v>
      </c>
      <c r="H85" s="150" t="s">
        <v>40</v>
      </c>
      <c r="I85" s="147" t="s">
        <v>111</v>
      </c>
      <c r="J85" s="49">
        <v>1</v>
      </c>
      <c r="K85" s="70"/>
      <c r="L85" s="70"/>
      <c r="M85" s="153" t="s">
        <v>77</v>
      </c>
      <c r="N85" s="70"/>
      <c r="O85" s="70"/>
      <c r="P85" s="5" t="s">
        <v>989</v>
      </c>
    </row>
    <row r="86" spans="1:19" x14ac:dyDescent="0.25">
      <c r="A86" s="148" t="s">
        <v>115</v>
      </c>
      <c r="B86" s="149">
        <v>30</v>
      </c>
      <c r="C86" s="163">
        <v>30</v>
      </c>
      <c r="D86" s="49"/>
      <c r="E86" s="148" t="s">
        <v>987</v>
      </c>
      <c r="F86" s="150" t="s">
        <v>118</v>
      </c>
      <c r="G86" s="151">
        <v>15.98</v>
      </c>
      <c r="H86" s="150" t="s">
        <v>110</v>
      </c>
      <c r="I86" s="147" t="s">
        <v>111</v>
      </c>
      <c r="J86" s="152">
        <v>1</v>
      </c>
      <c r="K86" s="70"/>
      <c r="L86" s="70"/>
      <c r="M86" s="70" t="s">
        <v>77</v>
      </c>
      <c r="N86" s="70"/>
      <c r="O86" s="70"/>
      <c r="P86" s="6"/>
    </row>
    <row r="87" spans="1:19" x14ac:dyDescent="0.25">
      <c r="A87" s="5" t="s">
        <v>115</v>
      </c>
      <c r="B87" s="14">
        <v>31</v>
      </c>
      <c r="C87" s="162">
        <v>31</v>
      </c>
      <c r="D87" s="143"/>
      <c r="E87" s="5" t="s">
        <v>121</v>
      </c>
      <c r="F87" s="6" t="s">
        <v>50</v>
      </c>
      <c r="G87" s="12">
        <v>14.93</v>
      </c>
      <c r="H87" s="6" t="s">
        <v>75</v>
      </c>
      <c r="I87" s="4" t="s">
        <v>122</v>
      </c>
      <c r="J87" s="143">
        <v>5</v>
      </c>
      <c r="K87" s="76" t="s">
        <v>77</v>
      </c>
      <c r="L87" s="76" t="s">
        <v>77</v>
      </c>
      <c r="M87" s="76" t="s">
        <v>77</v>
      </c>
      <c r="N87" s="76" t="s">
        <v>77</v>
      </c>
      <c r="O87" s="76" t="s">
        <v>77</v>
      </c>
      <c r="P87" s="21"/>
    </row>
    <row r="88" spans="1:19" x14ac:dyDescent="0.25">
      <c r="A88" s="5" t="s">
        <v>115</v>
      </c>
      <c r="B88" s="14">
        <v>32</v>
      </c>
      <c r="C88" s="162">
        <v>32</v>
      </c>
      <c r="D88" s="143"/>
      <c r="E88" s="5" t="s">
        <v>121</v>
      </c>
      <c r="F88" s="6" t="s">
        <v>50</v>
      </c>
      <c r="G88" s="12">
        <v>6.34</v>
      </c>
      <c r="H88" s="6" t="s">
        <v>75</v>
      </c>
      <c r="I88" s="4" t="s">
        <v>122</v>
      </c>
      <c r="J88" s="143">
        <v>5</v>
      </c>
      <c r="K88" s="76" t="s">
        <v>77</v>
      </c>
      <c r="L88" s="76" t="s">
        <v>77</v>
      </c>
      <c r="M88" s="76" t="s">
        <v>77</v>
      </c>
      <c r="N88" s="76" t="s">
        <v>77</v>
      </c>
      <c r="O88" s="76" t="s">
        <v>77</v>
      </c>
      <c r="P88" s="21"/>
    </row>
    <row r="89" spans="1:19" x14ac:dyDescent="0.25">
      <c r="A89" s="5" t="s">
        <v>115</v>
      </c>
      <c r="B89" s="14">
        <v>33</v>
      </c>
      <c r="C89" s="162">
        <v>33</v>
      </c>
      <c r="D89" s="143"/>
      <c r="E89" s="5" t="s">
        <v>139</v>
      </c>
      <c r="F89" s="6" t="s">
        <v>93</v>
      </c>
      <c r="G89" s="12">
        <v>4.41</v>
      </c>
      <c r="H89" s="6" t="s">
        <v>140</v>
      </c>
      <c r="I89" s="4" t="s">
        <v>116</v>
      </c>
      <c r="J89" s="143">
        <v>2</v>
      </c>
      <c r="K89" s="27"/>
      <c r="L89" s="27" t="s">
        <v>77</v>
      </c>
      <c r="M89" s="27"/>
      <c r="N89" s="27" t="s">
        <v>77</v>
      </c>
      <c r="O89" s="27"/>
      <c r="P89" s="21"/>
    </row>
    <row r="90" spans="1:19" x14ac:dyDescent="0.25">
      <c r="A90" s="5" t="s">
        <v>115</v>
      </c>
      <c r="B90" s="14">
        <v>34</v>
      </c>
      <c r="C90" s="162">
        <v>34</v>
      </c>
      <c r="D90" s="143"/>
      <c r="E90" s="5" t="s">
        <v>59</v>
      </c>
      <c r="F90" s="6" t="s">
        <v>93</v>
      </c>
      <c r="G90" s="12">
        <v>60.86</v>
      </c>
      <c r="H90" s="6" t="s">
        <v>127</v>
      </c>
      <c r="I90" s="4" t="s">
        <v>116</v>
      </c>
      <c r="J90" s="143">
        <v>2</v>
      </c>
      <c r="K90" s="27" t="s">
        <v>77</v>
      </c>
      <c r="L90" s="27"/>
      <c r="M90" s="27"/>
      <c r="N90" s="27" t="s">
        <v>77</v>
      </c>
      <c r="O90" s="27"/>
      <c r="P90" s="21"/>
      <c r="S90" s="7"/>
    </row>
    <row r="91" spans="1:19" x14ac:dyDescent="0.25">
      <c r="A91" s="5" t="s">
        <v>115</v>
      </c>
      <c r="B91" s="14">
        <v>35</v>
      </c>
      <c r="C91" s="162">
        <v>35</v>
      </c>
      <c r="D91" s="143"/>
      <c r="E91" s="5" t="s">
        <v>169</v>
      </c>
      <c r="F91" s="6" t="s">
        <v>93</v>
      </c>
      <c r="G91" s="12">
        <v>46.15</v>
      </c>
      <c r="H91" s="6" t="s">
        <v>120</v>
      </c>
      <c r="I91" s="4" t="s">
        <v>76</v>
      </c>
      <c r="J91" s="143">
        <v>3</v>
      </c>
      <c r="K91" s="75" t="s">
        <v>77</v>
      </c>
      <c r="L91" s="75"/>
      <c r="M91" s="75" t="s">
        <v>77</v>
      </c>
      <c r="N91" s="75"/>
      <c r="O91" s="75" t="s">
        <v>77</v>
      </c>
      <c r="P91" s="21"/>
    </row>
    <row r="92" spans="1:19" x14ac:dyDescent="0.25">
      <c r="A92" s="5" t="s">
        <v>115</v>
      </c>
      <c r="B92" s="14">
        <v>36</v>
      </c>
      <c r="C92" s="162">
        <v>36</v>
      </c>
      <c r="D92" s="143"/>
      <c r="E92" s="5" t="s">
        <v>175</v>
      </c>
      <c r="F92" s="6" t="s">
        <v>118</v>
      </c>
      <c r="G92" s="12">
        <v>30</v>
      </c>
      <c r="H92" s="6" t="s">
        <v>110</v>
      </c>
      <c r="I92" s="4" t="s">
        <v>111</v>
      </c>
      <c r="J92" s="143">
        <v>1</v>
      </c>
      <c r="K92" s="70"/>
      <c r="L92" s="70"/>
      <c r="M92" s="70"/>
      <c r="N92" s="70" t="s">
        <v>77</v>
      </c>
      <c r="O92" s="70"/>
      <c r="P92" s="21"/>
    </row>
    <row r="93" spans="1:19" x14ac:dyDescent="0.25">
      <c r="A93" s="5" t="s">
        <v>115</v>
      </c>
      <c r="B93" s="14">
        <v>37</v>
      </c>
      <c r="C93" s="162">
        <v>37</v>
      </c>
      <c r="D93" s="143"/>
      <c r="E93" s="5" t="s">
        <v>176</v>
      </c>
      <c r="F93" s="6" t="s">
        <v>118</v>
      </c>
      <c r="G93" s="12">
        <v>16.28</v>
      </c>
      <c r="H93" s="6" t="s">
        <v>110</v>
      </c>
      <c r="I93" s="4" t="s">
        <v>111</v>
      </c>
      <c r="J93" s="143">
        <v>1</v>
      </c>
      <c r="K93" s="70"/>
      <c r="L93" s="70"/>
      <c r="M93" s="70"/>
      <c r="N93" s="70" t="s">
        <v>77</v>
      </c>
      <c r="O93" s="70"/>
      <c r="P93" s="21"/>
    </row>
    <row r="94" spans="1:19" x14ac:dyDescent="0.25">
      <c r="A94" s="5" t="s">
        <v>115</v>
      </c>
      <c r="B94" s="14">
        <v>38</v>
      </c>
      <c r="C94" s="162">
        <v>38</v>
      </c>
      <c r="D94" s="143"/>
      <c r="E94" s="5" t="s">
        <v>117</v>
      </c>
      <c r="F94" s="6" t="s">
        <v>118</v>
      </c>
      <c r="G94" s="12">
        <v>20.97</v>
      </c>
      <c r="H94" s="6" t="s">
        <v>110</v>
      </c>
      <c r="I94" s="4" t="s">
        <v>111</v>
      </c>
      <c r="J94" s="143">
        <v>1</v>
      </c>
      <c r="K94" s="70"/>
      <c r="L94" s="70"/>
      <c r="M94" s="70"/>
      <c r="N94" s="70" t="s">
        <v>77</v>
      </c>
      <c r="O94" s="70"/>
      <c r="P94" s="21"/>
    </row>
    <row r="95" spans="1:19" x14ac:dyDescent="0.25">
      <c r="A95" s="5" t="s">
        <v>115</v>
      </c>
      <c r="B95" s="14">
        <v>39</v>
      </c>
      <c r="C95" s="162">
        <v>39</v>
      </c>
      <c r="D95" s="143"/>
      <c r="E95" s="5" t="s">
        <v>170</v>
      </c>
      <c r="F95" s="6" t="s">
        <v>93</v>
      </c>
      <c r="G95" s="12">
        <v>4.16</v>
      </c>
      <c r="H95" s="6" t="s">
        <v>40</v>
      </c>
      <c r="I95" s="4" t="s">
        <v>106</v>
      </c>
      <c r="J95" s="143">
        <v>0.25</v>
      </c>
      <c r="K95" s="383" t="s">
        <v>159</v>
      </c>
      <c r="L95" s="384"/>
      <c r="M95" s="384"/>
      <c r="N95" s="384"/>
      <c r="O95" s="385"/>
      <c r="P95" s="21"/>
    </row>
    <row r="96" spans="1:19" x14ac:dyDescent="0.25">
      <c r="A96" s="5" t="s">
        <v>115</v>
      </c>
      <c r="B96" s="14">
        <v>40</v>
      </c>
      <c r="C96" s="162">
        <v>40</v>
      </c>
      <c r="D96" s="143"/>
      <c r="E96" s="5" t="s">
        <v>177</v>
      </c>
      <c r="F96" s="6" t="s">
        <v>118</v>
      </c>
      <c r="G96" s="12">
        <v>3.24</v>
      </c>
      <c r="H96" s="6" t="s">
        <v>40</v>
      </c>
      <c r="I96" s="4" t="s">
        <v>116</v>
      </c>
      <c r="J96" s="143">
        <v>2</v>
      </c>
      <c r="K96" s="68" t="s">
        <v>77</v>
      </c>
      <c r="L96" s="68"/>
      <c r="M96" s="68"/>
      <c r="N96" s="68" t="s">
        <v>77</v>
      </c>
      <c r="O96" s="68"/>
      <c r="P96" s="21"/>
    </row>
    <row r="97" spans="1:16" x14ac:dyDescent="0.25">
      <c r="A97" s="5" t="s">
        <v>115</v>
      </c>
      <c r="B97" s="14">
        <v>41</v>
      </c>
      <c r="C97" s="162">
        <v>41</v>
      </c>
      <c r="D97" s="143"/>
      <c r="E97" s="5" t="s">
        <v>67</v>
      </c>
      <c r="F97" s="6" t="s">
        <v>178</v>
      </c>
      <c r="G97" s="12">
        <v>58.43</v>
      </c>
      <c r="H97" s="6" t="s">
        <v>69</v>
      </c>
      <c r="I97" s="4" t="s">
        <v>116</v>
      </c>
      <c r="J97" s="143">
        <v>2</v>
      </c>
      <c r="K97" s="68" t="s">
        <v>77</v>
      </c>
      <c r="L97" s="68"/>
      <c r="M97" s="68"/>
      <c r="N97" s="68" t="s">
        <v>77</v>
      </c>
      <c r="O97" s="68"/>
      <c r="P97" s="21"/>
    </row>
    <row r="98" spans="1:16" x14ac:dyDescent="0.25">
      <c r="A98" s="5" t="s">
        <v>115</v>
      </c>
      <c r="B98" s="14">
        <v>42</v>
      </c>
      <c r="C98" s="162">
        <v>42</v>
      </c>
      <c r="D98" s="143"/>
      <c r="E98" s="5" t="s">
        <v>130</v>
      </c>
      <c r="F98" s="6" t="s">
        <v>39</v>
      </c>
      <c r="G98" s="12">
        <v>9.66</v>
      </c>
      <c r="H98" s="6" t="s">
        <v>61</v>
      </c>
      <c r="I98" s="4" t="s">
        <v>116</v>
      </c>
      <c r="J98" s="143">
        <v>2</v>
      </c>
      <c r="K98" s="68" t="s">
        <v>77</v>
      </c>
      <c r="L98" s="68"/>
      <c r="M98" s="68"/>
      <c r="N98" s="68" t="s">
        <v>77</v>
      </c>
      <c r="O98" s="68"/>
      <c r="P98" s="21"/>
    </row>
    <row r="99" spans="1:16" x14ac:dyDescent="0.25">
      <c r="A99" s="5" t="s">
        <v>115</v>
      </c>
      <c r="B99" s="14">
        <v>43</v>
      </c>
      <c r="C99" s="164">
        <v>43</v>
      </c>
      <c r="D99" s="143"/>
      <c r="E99" s="5" t="s">
        <v>117</v>
      </c>
      <c r="F99" s="6" t="s">
        <v>172</v>
      </c>
      <c r="G99" s="12">
        <v>15.86</v>
      </c>
      <c r="H99" s="6" t="s">
        <v>110</v>
      </c>
      <c r="I99" s="4" t="s">
        <v>111</v>
      </c>
      <c r="J99" s="143">
        <v>1</v>
      </c>
      <c r="K99" s="70"/>
      <c r="L99" s="70"/>
      <c r="M99" s="70"/>
      <c r="N99" s="70" t="s">
        <v>77</v>
      </c>
      <c r="O99" s="70"/>
      <c r="P99" s="21"/>
    </row>
    <row r="100" spans="1:16" x14ac:dyDescent="0.25">
      <c r="A100" s="5" t="s">
        <v>115</v>
      </c>
      <c r="B100" s="14">
        <v>44</v>
      </c>
      <c r="C100" s="164">
        <v>44</v>
      </c>
      <c r="D100" s="143"/>
      <c r="E100" s="5" t="s">
        <v>117</v>
      </c>
      <c r="F100" s="6" t="s">
        <v>172</v>
      </c>
      <c r="G100" s="12">
        <v>30.71</v>
      </c>
      <c r="H100" s="6" t="s">
        <v>110</v>
      </c>
      <c r="I100" s="4" t="s">
        <v>111</v>
      </c>
      <c r="J100" s="143">
        <v>1</v>
      </c>
      <c r="K100" s="70"/>
      <c r="L100" s="70"/>
      <c r="M100" s="70"/>
      <c r="N100" s="70" t="s">
        <v>77</v>
      </c>
      <c r="O100" s="70"/>
      <c r="P100" s="21"/>
    </row>
    <row r="101" spans="1:16" x14ac:dyDescent="0.25">
      <c r="A101" s="5" t="s">
        <v>115</v>
      </c>
      <c r="B101" s="14">
        <v>45</v>
      </c>
      <c r="C101" s="164">
        <v>45</v>
      </c>
      <c r="D101" s="143"/>
      <c r="E101" s="5" t="s">
        <v>117</v>
      </c>
      <c r="F101" s="6" t="s">
        <v>172</v>
      </c>
      <c r="G101" s="12">
        <v>29.51</v>
      </c>
      <c r="H101" s="6" t="s">
        <v>110</v>
      </c>
      <c r="I101" s="4" t="s">
        <v>111</v>
      </c>
      <c r="J101" s="143">
        <v>1</v>
      </c>
      <c r="K101" s="70"/>
      <c r="L101" s="70"/>
      <c r="M101" s="70"/>
      <c r="N101" s="70" t="s">
        <v>77</v>
      </c>
      <c r="O101" s="70"/>
      <c r="P101" s="21"/>
    </row>
    <row r="102" spans="1:16" x14ac:dyDescent="0.25">
      <c r="A102" s="5" t="s">
        <v>115</v>
      </c>
      <c r="B102" s="14">
        <v>46</v>
      </c>
      <c r="C102" s="162">
        <v>46</v>
      </c>
      <c r="D102" s="143"/>
      <c r="E102" s="5" t="s">
        <v>117</v>
      </c>
      <c r="F102" s="6" t="s">
        <v>172</v>
      </c>
      <c r="G102" s="12">
        <v>18.12</v>
      </c>
      <c r="H102" s="6" t="s">
        <v>110</v>
      </c>
      <c r="I102" s="4" t="s">
        <v>111</v>
      </c>
      <c r="J102" s="143">
        <v>1</v>
      </c>
      <c r="K102" s="70"/>
      <c r="L102" s="70"/>
      <c r="M102" s="70"/>
      <c r="N102" s="70" t="s">
        <v>77</v>
      </c>
      <c r="O102" s="70"/>
      <c r="P102" s="21"/>
    </row>
    <row r="103" spans="1:16" x14ac:dyDescent="0.25">
      <c r="A103" s="5" t="s">
        <v>115</v>
      </c>
      <c r="B103" s="14">
        <v>47</v>
      </c>
      <c r="C103" s="162">
        <v>47</v>
      </c>
      <c r="D103" s="143"/>
      <c r="E103" s="5" t="s">
        <v>117</v>
      </c>
      <c r="F103" s="6" t="s">
        <v>93</v>
      </c>
      <c r="G103" s="12">
        <v>15.98</v>
      </c>
      <c r="H103" s="6" t="s">
        <v>110</v>
      </c>
      <c r="I103" s="4" t="s">
        <v>111</v>
      </c>
      <c r="J103" s="143">
        <v>1</v>
      </c>
      <c r="K103" s="70"/>
      <c r="L103" s="70"/>
      <c r="M103" s="70"/>
      <c r="N103" s="70" t="s">
        <v>77</v>
      </c>
      <c r="O103" s="70"/>
      <c r="P103" s="21"/>
    </row>
    <row r="104" spans="1:16" x14ac:dyDescent="0.25">
      <c r="A104" s="5" t="s">
        <v>115</v>
      </c>
      <c r="B104" s="14">
        <v>48</v>
      </c>
      <c r="C104" s="162">
        <v>48</v>
      </c>
      <c r="D104" s="143"/>
      <c r="E104" s="5" t="s">
        <v>117</v>
      </c>
      <c r="F104" s="6" t="s">
        <v>93</v>
      </c>
      <c r="G104" s="12">
        <v>30.29</v>
      </c>
      <c r="H104" s="6" t="s">
        <v>110</v>
      </c>
      <c r="I104" s="4" t="s">
        <v>111</v>
      </c>
      <c r="J104" s="143">
        <v>1</v>
      </c>
      <c r="K104" s="70"/>
      <c r="L104" s="70"/>
      <c r="M104" s="70"/>
      <c r="N104" s="70" t="s">
        <v>77</v>
      </c>
      <c r="O104" s="70"/>
      <c r="P104" s="21"/>
    </row>
    <row r="105" spans="1:16" x14ac:dyDescent="0.25">
      <c r="A105" s="5" t="s">
        <v>115</v>
      </c>
      <c r="B105" s="14">
        <v>49</v>
      </c>
      <c r="C105" s="162">
        <v>49</v>
      </c>
      <c r="D105" s="143"/>
      <c r="E105" s="5" t="s">
        <v>117</v>
      </c>
      <c r="F105" s="6" t="s">
        <v>93</v>
      </c>
      <c r="G105" s="12">
        <v>29.11</v>
      </c>
      <c r="H105" s="6" t="s">
        <v>110</v>
      </c>
      <c r="I105" s="4" t="s">
        <v>111</v>
      </c>
      <c r="J105" s="143">
        <v>1</v>
      </c>
      <c r="K105" s="70"/>
      <c r="L105" s="70"/>
      <c r="M105" s="70"/>
      <c r="N105" s="70" t="s">
        <v>77</v>
      </c>
      <c r="O105" s="70"/>
      <c r="P105" s="21"/>
    </row>
    <row r="106" spans="1:16" x14ac:dyDescent="0.25">
      <c r="A106" s="5" t="s">
        <v>115</v>
      </c>
      <c r="B106" s="14">
        <v>50</v>
      </c>
      <c r="C106" s="162">
        <v>50</v>
      </c>
      <c r="D106" s="143"/>
      <c r="E106" s="5" t="s">
        <v>117</v>
      </c>
      <c r="F106" s="6" t="s">
        <v>93</v>
      </c>
      <c r="G106" s="12">
        <v>19.420000000000002</v>
      </c>
      <c r="H106" s="6" t="s">
        <v>110</v>
      </c>
      <c r="I106" s="4" t="s">
        <v>111</v>
      </c>
      <c r="J106" s="143">
        <v>1</v>
      </c>
      <c r="K106" s="70"/>
      <c r="L106" s="70"/>
      <c r="M106" s="70"/>
      <c r="N106" s="70" t="s">
        <v>77</v>
      </c>
      <c r="O106" s="70"/>
      <c r="P106" s="21"/>
    </row>
    <row r="107" spans="1:16" x14ac:dyDescent="0.25">
      <c r="A107" s="5" t="s">
        <v>115</v>
      </c>
      <c r="B107" s="14">
        <v>51</v>
      </c>
      <c r="C107" s="162">
        <v>51</v>
      </c>
      <c r="D107" s="143"/>
      <c r="E107" s="5" t="s">
        <v>117</v>
      </c>
      <c r="F107" s="6" t="s">
        <v>93</v>
      </c>
      <c r="G107" s="12">
        <v>26.14</v>
      </c>
      <c r="H107" s="6" t="s">
        <v>110</v>
      </c>
      <c r="I107" s="4" t="s">
        <v>111</v>
      </c>
      <c r="J107" s="143">
        <v>1</v>
      </c>
      <c r="K107" s="70"/>
      <c r="L107" s="70"/>
      <c r="M107" s="70"/>
      <c r="N107" s="70" t="s">
        <v>77</v>
      </c>
      <c r="O107" s="70"/>
      <c r="P107" s="6"/>
    </row>
    <row r="108" spans="1:16" x14ac:dyDescent="0.25">
      <c r="A108" s="5" t="s">
        <v>115</v>
      </c>
      <c r="B108" s="14">
        <v>52</v>
      </c>
      <c r="C108" s="162">
        <v>52</v>
      </c>
      <c r="D108" s="143"/>
      <c r="E108" s="5" t="s">
        <v>117</v>
      </c>
      <c r="F108" s="6" t="s">
        <v>93</v>
      </c>
      <c r="G108" s="12">
        <v>27.8</v>
      </c>
      <c r="H108" s="6" t="s">
        <v>110</v>
      </c>
      <c r="I108" s="4" t="s">
        <v>111</v>
      </c>
      <c r="J108" s="143">
        <v>1</v>
      </c>
      <c r="K108" s="70"/>
      <c r="L108" s="70"/>
      <c r="M108" s="70"/>
      <c r="N108" s="70" t="s">
        <v>77</v>
      </c>
      <c r="O108" s="70"/>
      <c r="P108" s="6"/>
    </row>
    <row r="109" spans="1:16" x14ac:dyDescent="0.25">
      <c r="A109" s="5" t="s">
        <v>115</v>
      </c>
      <c r="B109" s="14">
        <v>53</v>
      </c>
      <c r="C109" s="162">
        <v>53</v>
      </c>
      <c r="D109" s="143"/>
      <c r="E109" s="5" t="s">
        <v>117</v>
      </c>
      <c r="F109" s="6" t="s">
        <v>93</v>
      </c>
      <c r="G109" s="12">
        <v>27.98</v>
      </c>
      <c r="H109" s="6" t="s">
        <v>110</v>
      </c>
      <c r="I109" s="4" t="s">
        <v>111</v>
      </c>
      <c r="J109" s="143">
        <v>1</v>
      </c>
      <c r="K109" s="70"/>
      <c r="L109" s="70"/>
      <c r="M109" s="70"/>
      <c r="N109" s="70" t="s">
        <v>77</v>
      </c>
      <c r="O109" s="70"/>
      <c r="P109" s="6"/>
    </row>
    <row r="110" spans="1:16" x14ac:dyDescent="0.25">
      <c r="A110" s="5" t="s">
        <v>115</v>
      </c>
      <c r="B110" s="14">
        <v>54</v>
      </c>
      <c r="C110" s="162">
        <v>54</v>
      </c>
      <c r="D110" s="143"/>
      <c r="E110" s="5" t="s">
        <v>117</v>
      </c>
      <c r="F110" s="6" t="s">
        <v>93</v>
      </c>
      <c r="G110" s="12">
        <v>14.61</v>
      </c>
      <c r="H110" s="6" t="s">
        <v>110</v>
      </c>
      <c r="I110" s="4" t="s">
        <v>111</v>
      </c>
      <c r="J110" s="143">
        <v>1</v>
      </c>
      <c r="K110" s="70"/>
      <c r="L110" s="70"/>
      <c r="M110" s="70"/>
      <c r="N110" s="70" t="s">
        <v>77</v>
      </c>
      <c r="O110" s="70"/>
      <c r="P110" s="6"/>
    </row>
    <row r="111" spans="1:16" x14ac:dyDescent="0.25">
      <c r="A111" s="5" t="s">
        <v>115</v>
      </c>
      <c r="B111" s="14">
        <v>55</v>
      </c>
      <c r="C111" s="162">
        <v>55</v>
      </c>
      <c r="D111" s="143"/>
      <c r="E111" s="5" t="s">
        <v>177</v>
      </c>
      <c r="F111" s="6" t="s">
        <v>50</v>
      </c>
      <c r="G111" s="12">
        <v>10.66</v>
      </c>
      <c r="H111" s="6" t="s">
        <v>75</v>
      </c>
      <c r="I111" s="4" t="s">
        <v>122</v>
      </c>
      <c r="J111" s="143">
        <v>5</v>
      </c>
      <c r="K111" s="72" t="s">
        <v>77</v>
      </c>
      <c r="L111" s="72" t="s">
        <v>77</v>
      </c>
      <c r="M111" s="72" t="s">
        <v>77</v>
      </c>
      <c r="N111" s="72" t="s">
        <v>77</v>
      </c>
      <c r="O111" s="72" t="s">
        <v>77</v>
      </c>
      <c r="P111" s="6"/>
    </row>
    <row r="112" spans="1:16" x14ac:dyDescent="0.25">
      <c r="A112" s="5" t="s">
        <v>115</v>
      </c>
      <c r="B112" s="14">
        <v>56</v>
      </c>
      <c r="C112" s="162">
        <v>56</v>
      </c>
      <c r="D112" s="143"/>
      <c r="E112" s="5" t="s">
        <v>114</v>
      </c>
      <c r="F112" s="6" t="s">
        <v>50</v>
      </c>
      <c r="G112" s="12">
        <v>4.2</v>
      </c>
      <c r="H112" s="6" t="s">
        <v>75</v>
      </c>
      <c r="I112" s="4">
        <v>0</v>
      </c>
      <c r="J112" s="143">
        <v>0</v>
      </c>
      <c r="K112" s="4"/>
      <c r="L112" s="4"/>
      <c r="M112" s="4"/>
      <c r="N112" s="4"/>
      <c r="O112" s="4"/>
      <c r="P112" s="6"/>
    </row>
    <row r="113" spans="1:16" x14ac:dyDescent="0.25">
      <c r="A113" s="5" t="s">
        <v>115</v>
      </c>
      <c r="B113" s="14">
        <v>57</v>
      </c>
      <c r="C113" s="162">
        <v>57</v>
      </c>
      <c r="D113" s="143"/>
      <c r="E113" s="5" t="s">
        <v>121</v>
      </c>
      <c r="F113" s="6" t="s">
        <v>50</v>
      </c>
      <c r="G113" s="12">
        <v>10.24</v>
      </c>
      <c r="H113" s="6" t="s">
        <v>75</v>
      </c>
      <c r="I113" s="4" t="s">
        <v>122</v>
      </c>
      <c r="J113" s="143">
        <v>5</v>
      </c>
      <c r="K113" s="72" t="s">
        <v>77</v>
      </c>
      <c r="L113" s="72" t="s">
        <v>77</v>
      </c>
      <c r="M113" s="72" t="s">
        <v>77</v>
      </c>
      <c r="N113" s="72" t="s">
        <v>77</v>
      </c>
      <c r="O113" s="72" t="s">
        <v>77</v>
      </c>
      <c r="P113" s="6"/>
    </row>
    <row r="114" spans="1:16" x14ac:dyDescent="0.25">
      <c r="A114" s="5" t="s">
        <v>115</v>
      </c>
      <c r="B114" s="14">
        <v>58</v>
      </c>
      <c r="C114" s="162">
        <v>58</v>
      </c>
      <c r="D114" s="143"/>
      <c r="E114" s="5" t="s">
        <v>121</v>
      </c>
      <c r="F114" s="6" t="s">
        <v>50</v>
      </c>
      <c r="G114" s="12">
        <v>4.34</v>
      </c>
      <c r="H114" s="6" t="s">
        <v>75</v>
      </c>
      <c r="I114" s="4" t="s">
        <v>122</v>
      </c>
      <c r="J114" s="143">
        <v>5</v>
      </c>
      <c r="K114" s="72" t="s">
        <v>77</v>
      </c>
      <c r="L114" s="72" t="s">
        <v>77</v>
      </c>
      <c r="M114" s="72" t="s">
        <v>77</v>
      </c>
      <c r="N114" s="72" t="s">
        <v>77</v>
      </c>
      <c r="O114" s="72" t="s">
        <v>77</v>
      </c>
      <c r="P114" s="6"/>
    </row>
    <row r="115" spans="1:16" x14ac:dyDescent="0.25">
      <c r="A115" s="5" t="s">
        <v>115</v>
      </c>
      <c r="B115" s="14">
        <v>59</v>
      </c>
      <c r="C115" s="162">
        <v>59</v>
      </c>
      <c r="D115" s="143"/>
      <c r="E115" s="5" t="s">
        <v>59</v>
      </c>
      <c r="F115" s="6" t="s">
        <v>93</v>
      </c>
      <c r="G115" s="12">
        <v>50.71</v>
      </c>
      <c r="H115" s="6" t="s">
        <v>127</v>
      </c>
      <c r="I115" s="4" t="s">
        <v>116</v>
      </c>
      <c r="J115" s="143">
        <v>2</v>
      </c>
      <c r="K115" s="68" t="s">
        <v>77</v>
      </c>
      <c r="L115" s="68"/>
      <c r="M115" s="68"/>
      <c r="N115" s="68" t="s">
        <v>77</v>
      </c>
      <c r="O115" s="68"/>
      <c r="P115" s="6"/>
    </row>
    <row r="116" spans="1:16" x14ac:dyDescent="0.25">
      <c r="A116" s="5" t="s">
        <v>115</v>
      </c>
      <c r="B116" s="14">
        <v>60</v>
      </c>
      <c r="C116" s="162">
        <v>60</v>
      </c>
      <c r="D116" s="143"/>
      <c r="E116" s="5" t="s">
        <v>59</v>
      </c>
      <c r="F116" s="6" t="s">
        <v>93</v>
      </c>
      <c r="G116" s="12">
        <v>43.54</v>
      </c>
      <c r="H116" s="6" t="s">
        <v>127</v>
      </c>
      <c r="I116" s="4" t="s">
        <v>116</v>
      </c>
      <c r="J116" s="143">
        <v>2</v>
      </c>
      <c r="K116" s="68" t="s">
        <v>77</v>
      </c>
      <c r="L116" s="68"/>
      <c r="M116" s="68"/>
      <c r="N116" s="68" t="s">
        <v>77</v>
      </c>
      <c r="O116" s="68"/>
      <c r="P116" s="6"/>
    </row>
    <row r="117" spans="1:16" x14ac:dyDescent="0.25">
      <c r="A117" s="5" t="s">
        <v>115</v>
      </c>
      <c r="B117" s="14">
        <v>61</v>
      </c>
      <c r="C117" s="162">
        <v>61</v>
      </c>
      <c r="D117" s="143"/>
      <c r="E117" s="5" t="s">
        <v>67</v>
      </c>
      <c r="F117" s="6" t="s">
        <v>178</v>
      </c>
      <c r="G117" s="12">
        <v>52</v>
      </c>
      <c r="H117" s="6" t="s">
        <v>69</v>
      </c>
      <c r="I117" s="4" t="s">
        <v>116</v>
      </c>
      <c r="J117" s="143">
        <v>2</v>
      </c>
      <c r="K117" s="68" t="s">
        <v>77</v>
      </c>
      <c r="L117" s="68"/>
      <c r="M117" s="68"/>
      <c r="N117" s="68" t="s">
        <v>77</v>
      </c>
      <c r="O117" s="68"/>
      <c r="P117" s="6"/>
    </row>
    <row r="118" spans="1:16" x14ac:dyDescent="0.25">
      <c r="A118" s="5" t="s">
        <v>115</v>
      </c>
      <c r="B118" s="14">
        <v>62</v>
      </c>
      <c r="C118" s="162">
        <v>62</v>
      </c>
      <c r="D118" s="143"/>
      <c r="E118" s="5" t="s">
        <v>59</v>
      </c>
      <c r="F118" s="6" t="s">
        <v>93</v>
      </c>
      <c r="G118" s="12">
        <v>51.16</v>
      </c>
      <c r="H118" s="6" t="s">
        <v>127</v>
      </c>
      <c r="I118" s="4" t="s">
        <v>116</v>
      </c>
      <c r="J118" s="143">
        <v>2</v>
      </c>
      <c r="K118" s="68" t="s">
        <v>77</v>
      </c>
      <c r="L118" s="68"/>
      <c r="M118" s="68"/>
      <c r="N118" s="68" t="s">
        <v>77</v>
      </c>
      <c r="O118" s="68"/>
      <c r="P118" s="6"/>
    </row>
    <row r="119" spans="1:16" x14ac:dyDescent="0.25">
      <c r="A119" s="5" t="s">
        <v>115</v>
      </c>
      <c r="B119" s="14">
        <v>63</v>
      </c>
      <c r="C119" s="162">
        <v>63</v>
      </c>
      <c r="D119" s="143"/>
      <c r="E119" s="5" t="s">
        <v>139</v>
      </c>
      <c r="F119" s="6" t="s">
        <v>93</v>
      </c>
      <c r="G119" s="12">
        <v>23.21</v>
      </c>
      <c r="H119" s="6" t="s">
        <v>140</v>
      </c>
      <c r="I119" s="4" t="s">
        <v>116</v>
      </c>
      <c r="J119" s="143">
        <v>2</v>
      </c>
      <c r="K119" s="68"/>
      <c r="L119" s="68" t="s">
        <v>77</v>
      </c>
      <c r="M119" s="68"/>
      <c r="N119" s="68" t="s">
        <v>77</v>
      </c>
      <c r="O119" s="68"/>
      <c r="P119" s="6"/>
    </row>
    <row r="120" spans="1:16" x14ac:dyDescent="0.25">
      <c r="A120" s="5" t="s">
        <v>115</v>
      </c>
      <c r="B120" s="14">
        <v>64</v>
      </c>
      <c r="C120" s="162">
        <v>64</v>
      </c>
      <c r="D120" s="143"/>
      <c r="E120" s="5" t="s">
        <v>117</v>
      </c>
      <c r="F120" s="6" t="s">
        <v>93</v>
      </c>
      <c r="G120" s="12">
        <v>23.21</v>
      </c>
      <c r="H120" s="6" t="s">
        <v>110</v>
      </c>
      <c r="I120" s="4" t="s">
        <v>111</v>
      </c>
      <c r="J120" s="143">
        <v>1</v>
      </c>
      <c r="K120" s="70"/>
      <c r="L120" s="70"/>
      <c r="M120" s="70"/>
      <c r="N120" s="70" t="s">
        <v>77</v>
      </c>
      <c r="O120" s="70"/>
      <c r="P120" s="6"/>
    </row>
    <row r="121" spans="1:16" x14ac:dyDescent="0.25">
      <c r="A121" s="5" t="s">
        <v>115</v>
      </c>
      <c r="B121" s="14">
        <v>65</v>
      </c>
      <c r="C121" s="162">
        <v>65</v>
      </c>
      <c r="D121" s="143"/>
      <c r="E121" s="5" t="s">
        <v>117</v>
      </c>
      <c r="F121" s="6" t="s">
        <v>93</v>
      </c>
      <c r="G121" s="12">
        <v>12.8</v>
      </c>
      <c r="H121" s="6" t="s">
        <v>110</v>
      </c>
      <c r="I121" s="4" t="s">
        <v>111</v>
      </c>
      <c r="J121" s="143">
        <v>1</v>
      </c>
      <c r="K121" s="70"/>
      <c r="L121" s="70"/>
      <c r="M121" s="70"/>
      <c r="N121" s="70" t="s">
        <v>77</v>
      </c>
      <c r="O121" s="70"/>
      <c r="P121" s="6"/>
    </row>
    <row r="122" spans="1:16" x14ac:dyDescent="0.25">
      <c r="A122" s="5" t="s">
        <v>115</v>
      </c>
      <c r="B122" s="14">
        <v>66</v>
      </c>
      <c r="C122" s="162">
        <v>66</v>
      </c>
      <c r="D122" s="143"/>
      <c r="E122" s="5" t="s">
        <v>117</v>
      </c>
      <c r="F122" s="6" t="s">
        <v>93</v>
      </c>
      <c r="G122" s="12">
        <v>23.21</v>
      </c>
      <c r="H122" s="6" t="s">
        <v>110</v>
      </c>
      <c r="I122" s="4" t="s">
        <v>111</v>
      </c>
      <c r="J122" s="143">
        <v>1</v>
      </c>
      <c r="K122" s="70"/>
      <c r="L122" s="70"/>
      <c r="M122" s="70"/>
      <c r="N122" s="70" t="s">
        <v>77</v>
      </c>
      <c r="O122" s="70"/>
      <c r="P122" s="6"/>
    </row>
    <row r="123" spans="1:16" x14ac:dyDescent="0.25">
      <c r="A123" s="5" t="s">
        <v>115</v>
      </c>
      <c r="B123" s="14">
        <v>67</v>
      </c>
      <c r="C123" s="162">
        <v>67</v>
      </c>
      <c r="D123" s="143"/>
      <c r="E123" s="5" t="s">
        <v>117</v>
      </c>
      <c r="F123" s="6" t="s">
        <v>93</v>
      </c>
      <c r="G123" s="12">
        <v>13.37</v>
      </c>
      <c r="H123" s="6" t="s">
        <v>110</v>
      </c>
      <c r="I123" s="4" t="s">
        <v>111</v>
      </c>
      <c r="J123" s="143">
        <v>1</v>
      </c>
      <c r="K123" s="70"/>
      <c r="L123" s="70"/>
      <c r="M123" s="70"/>
      <c r="N123" s="70" t="s">
        <v>77</v>
      </c>
      <c r="O123" s="70"/>
      <c r="P123" s="6"/>
    </row>
    <row r="124" spans="1:16" x14ac:dyDescent="0.25">
      <c r="A124" s="5" t="s">
        <v>115</v>
      </c>
      <c r="B124" s="14">
        <v>68</v>
      </c>
      <c r="C124" s="162">
        <v>68</v>
      </c>
      <c r="D124" s="143"/>
      <c r="E124" s="5" t="s">
        <v>117</v>
      </c>
      <c r="F124" s="6" t="s">
        <v>93</v>
      </c>
      <c r="G124" s="12">
        <v>18.850000000000001</v>
      </c>
      <c r="H124" s="6" t="s">
        <v>110</v>
      </c>
      <c r="I124" s="4" t="s">
        <v>111</v>
      </c>
      <c r="J124" s="143">
        <v>1</v>
      </c>
      <c r="K124" s="70"/>
      <c r="L124" s="70"/>
      <c r="M124" s="70"/>
      <c r="N124" s="70" t="s">
        <v>77</v>
      </c>
      <c r="O124" s="70"/>
      <c r="P124" s="6"/>
    </row>
    <row r="125" spans="1:16" x14ac:dyDescent="0.25">
      <c r="A125" s="5" t="s">
        <v>115</v>
      </c>
      <c r="B125" s="14">
        <v>69</v>
      </c>
      <c r="C125" s="162">
        <v>69</v>
      </c>
      <c r="D125" s="143"/>
      <c r="E125" s="5" t="s">
        <v>117</v>
      </c>
      <c r="F125" s="6" t="s">
        <v>93</v>
      </c>
      <c r="G125" s="12">
        <v>15.73</v>
      </c>
      <c r="H125" s="6" t="s">
        <v>110</v>
      </c>
      <c r="I125" s="4" t="s">
        <v>111</v>
      </c>
      <c r="J125" s="143">
        <v>1</v>
      </c>
      <c r="K125" s="70"/>
      <c r="L125" s="70"/>
      <c r="M125" s="70"/>
      <c r="N125" s="70" t="s">
        <v>77</v>
      </c>
      <c r="O125" s="70"/>
      <c r="P125" s="6"/>
    </row>
    <row r="126" spans="1:16" x14ac:dyDescent="0.25">
      <c r="A126" s="5" t="s">
        <v>115</v>
      </c>
      <c r="B126" s="14">
        <v>70</v>
      </c>
      <c r="C126" s="162">
        <v>70</v>
      </c>
      <c r="D126" s="143"/>
      <c r="E126" s="5" t="s">
        <v>117</v>
      </c>
      <c r="F126" s="6" t="s">
        <v>93</v>
      </c>
      <c r="G126" s="12">
        <v>16.579999999999998</v>
      </c>
      <c r="H126" s="6" t="s">
        <v>110</v>
      </c>
      <c r="I126" s="4" t="s">
        <v>111</v>
      </c>
      <c r="J126" s="143">
        <v>1</v>
      </c>
      <c r="K126" s="70"/>
      <c r="L126" s="70"/>
      <c r="M126" s="70"/>
      <c r="N126" s="70" t="s">
        <v>77</v>
      </c>
      <c r="O126" s="70"/>
      <c r="P126" s="6"/>
    </row>
    <row r="127" spans="1:16" x14ac:dyDescent="0.25">
      <c r="A127" s="5" t="s">
        <v>115</v>
      </c>
      <c r="B127" s="14">
        <v>75</v>
      </c>
      <c r="C127" s="162">
        <v>75</v>
      </c>
      <c r="D127" s="143"/>
      <c r="E127" s="5" t="s">
        <v>117</v>
      </c>
      <c r="F127" s="6" t="s">
        <v>93</v>
      </c>
      <c r="G127" s="12">
        <v>12.6</v>
      </c>
      <c r="H127" s="6" t="s">
        <v>110</v>
      </c>
      <c r="I127" s="4" t="s">
        <v>111</v>
      </c>
      <c r="J127" s="143">
        <v>1</v>
      </c>
      <c r="K127" s="70"/>
      <c r="L127" s="70"/>
      <c r="M127" s="70"/>
      <c r="N127" s="70" t="s">
        <v>77</v>
      </c>
      <c r="O127" s="70"/>
      <c r="P127" s="6"/>
    </row>
    <row r="128" spans="1:16" x14ac:dyDescent="0.25">
      <c r="A128" s="5" t="s">
        <v>115</v>
      </c>
      <c r="B128" s="14">
        <v>76</v>
      </c>
      <c r="C128" s="162">
        <v>76</v>
      </c>
      <c r="D128" s="143"/>
      <c r="E128" s="5" t="s">
        <v>121</v>
      </c>
      <c r="F128" s="6" t="s">
        <v>50</v>
      </c>
      <c r="G128" s="12">
        <v>4</v>
      </c>
      <c r="H128" s="6" t="s">
        <v>75</v>
      </c>
      <c r="I128" s="4" t="s">
        <v>122</v>
      </c>
      <c r="J128" s="143">
        <v>5</v>
      </c>
      <c r="K128" s="72" t="s">
        <v>77</v>
      </c>
      <c r="L128" s="72" t="s">
        <v>77</v>
      </c>
      <c r="M128" s="72" t="s">
        <v>77</v>
      </c>
      <c r="N128" s="72" t="s">
        <v>77</v>
      </c>
      <c r="O128" s="72" t="s">
        <v>77</v>
      </c>
      <c r="P128" s="6"/>
    </row>
    <row r="129" spans="1:16" x14ac:dyDescent="0.25">
      <c r="A129" s="5" t="s">
        <v>115</v>
      </c>
      <c r="B129" s="14">
        <v>77</v>
      </c>
      <c r="C129" s="162">
        <v>77</v>
      </c>
      <c r="D129" s="143"/>
      <c r="E129" s="5" t="s">
        <v>121</v>
      </c>
      <c r="F129" s="6" t="s">
        <v>50</v>
      </c>
      <c r="G129" s="12">
        <v>12.6</v>
      </c>
      <c r="H129" s="6" t="s">
        <v>75</v>
      </c>
      <c r="I129" s="4" t="s">
        <v>122</v>
      </c>
      <c r="J129" s="143">
        <v>5</v>
      </c>
      <c r="K129" s="72" t="s">
        <v>77</v>
      </c>
      <c r="L129" s="72" t="s">
        <v>77</v>
      </c>
      <c r="M129" s="72" t="s">
        <v>77</v>
      </c>
      <c r="N129" s="72" t="s">
        <v>77</v>
      </c>
      <c r="O129" s="72" t="s">
        <v>77</v>
      </c>
      <c r="P129" s="6"/>
    </row>
    <row r="130" spans="1:16" x14ac:dyDescent="0.25">
      <c r="A130" s="5"/>
      <c r="B130" s="14"/>
      <c r="C130" s="162"/>
      <c r="D130" s="143"/>
      <c r="E130" s="5"/>
      <c r="F130" s="6"/>
      <c r="G130" s="12"/>
      <c r="H130" s="6"/>
      <c r="I130" s="4"/>
      <c r="J130" s="143"/>
      <c r="K130" s="5"/>
      <c r="L130" s="6"/>
      <c r="M130" s="12"/>
      <c r="N130" s="6"/>
      <c r="O130" s="4"/>
      <c r="P130" s="6"/>
    </row>
    <row r="131" spans="1:16" x14ac:dyDescent="0.25">
      <c r="A131" s="172" t="s">
        <v>131</v>
      </c>
      <c r="B131" s="14">
        <v>101</v>
      </c>
      <c r="C131" s="165">
        <v>101</v>
      </c>
      <c r="D131" s="143"/>
      <c r="E131" s="5" t="s">
        <v>117</v>
      </c>
      <c r="F131" s="6" t="s">
        <v>93</v>
      </c>
      <c r="G131" s="12">
        <v>18</v>
      </c>
      <c r="H131" s="6" t="s">
        <v>110</v>
      </c>
      <c r="I131" s="4" t="s">
        <v>111</v>
      </c>
      <c r="J131" s="143">
        <v>1</v>
      </c>
      <c r="K131" s="70"/>
      <c r="L131" s="70" t="s">
        <v>77</v>
      </c>
      <c r="M131" s="70"/>
      <c r="N131" s="70"/>
      <c r="O131" s="70"/>
      <c r="P131" s="21"/>
    </row>
    <row r="132" spans="1:16" x14ac:dyDescent="0.25">
      <c r="A132" s="5" t="s">
        <v>131</v>
      </c>
      <c r="B132" s="14">
        <v>102</v>
      </c>
      <c r="C132" s="165">
        <v>102</v>
      </c>
      <c r="D132" s="143"/>
      <c r="E132" s="5" t="s">
        <v>117</v>
      </c>
      <c r="F132" s="6" t="s">
        <v>93</v>
      </c>
      <c r="G132" s="12">
        <v>15</v>
      </c>
      <c r="H132" s="6" t="s">
        <v>110</v>
      </c>
      <c r="I132" s="4" t="s">
        <v>111</v>
      </c>
      <c r="J132" s="143">
        <v>1</v>
      </c>
      <c r="K132" s="70"/>
      <c r="L132" s="70" t="s">
        <v>77</v>
      </c>
      <c r="M132" s="70"/>
      <c r="N132" s="70"/>
      <c r="O132" s="70"/>
      <c r="P132" s="21"/>
    </row>
    <row r="133" spans="1:16" x14ac:dyDescent="0.25">
      <c r="A133" s="5" t="s">
        <v>131</v>
      </c>
      <c r="B133" s="14">
        <v>103</v>
      </c>
      <c r="C133" s="165">
        <v>103</v>
      </c>
      <c r="D133" s="143"/>
      <c r="E133" s="5" t="s">
        <v>117</v>
      </c>
      <c r="F133" s="6" t="s">
        <v>118</v>
      </c>
      <c r="G133" s="12">
        <v>28.81</v>
      </c>
      <c r="H133" s="6" t="s">
        <v>110</v>
      </c>
      <c r="I133" s="4" t="s">
        <v>111</v>
      </c>
      <c r="J133" s="143">
        <v>1</v>
      </c>
      <c r="K133" s="70"/>
      <c r="L133" s="70" t="s">
        <v>77</v>
      </c>
      <c r="M133" s="70"/>
      <c r="N133" s="70"/>
      <c r="O133" s="70"/>
      <c r="P133" s="21"/>
    </row>
    <row r="134" spans="1:16" x14ac:dyDescent="0.25">
      <c r="A134" s="5" t="s">
        <v>131</v>
      </c>
      <c r="B134" s="14">
        <v>104</v>
      </c>
      <c r="C134" s="165">
        <v>104</v>
      </c>
      <c r="D134" s="143"/>
      <c r="E134" s="5" t="s">
        <v>117</v>
      </c>
      <c r="F134" s="6" t="s">
        <v>118</v>
      </c>
      <c r="G134" s="12">
        <v>17.47</v>
      </c>
      <c r="H134" s="6" t="s">
        <v>110</v>
      </c>
      <c r="I134" s="4" t="s">
        <v>111</v>
      </c>
      <c r="J134" s="143">
        <v>1</v>
      </c>
      <c r="K134" s="70"/>
      <c r="L134" s="70" t="s">
        <v>77</v>
      </c>
      <c r="M134" s="70"/>
      <c r="N134" s="70"/>
      <c r="O134" s="70"/>
      <c r="P134" s="21"/>
    </row>
    <row r="135" spans="1:16" x14ac:dyDescent="0.25">
      <c r="A135" s="5" t="s">
        <v>131</v>
      </c>
      <c r="B135" s="14">
        <v>105</v>
      </c>
      <c r="C135" s="165">
        <v>105</v>
      </c>
      <c r="D135" s="143"/>
      <c r="E135" s="5" t="s">
        <v>59</v>
      </c>
      <c r="F135" s="6" t="s">
        <v>93</v>
      </c>
      <c r="G135" s="12">
        <v>46.41</v>
      </c>
      <c r="H135" s="6" t="s">
        <v>127</v>
      </c>
      <c r="I135" s="4" t="s">
        <v>116</v>
      </c>
      <c r="J135" s="143">
        <v>2</v>
      </c>
      <c r="K135" s="68"/>
      <c r="L135" s="68" t="s">
        <v>77</v>
      </c>
      <c r="M135" s="68"/>
      <c r="N135" s="68"/>
      <c r="O135" s="68" t="s">
        <v>77</v>
      </c>
      <c r="P135" s="21"/>
    </row>
    <row r="136" spans="1:16" x14ac:dyDescent="0.25">
      <c r="A136" s="5" t="s">
        <v>131</v>
      </c>
      <c r="B136" s="14">
        <v>106</v>
      </c>
      <c r="C136" s="165">
        <v>106</v>
      </c>
      <c r="D136" s="143"/>
      <c r="E136" s="5" t="s">
        <v>117</v>
      </c>
      <c r="F136" s="6" t="s">
        <v>93</v>
      </c>
      <c r="G136" s="12">
        <v>18.47</v>
      </c>
      <c r="H136" s="6" t="s">
        <v>110</v>
      </c>
      <c r="I136" s="4" t="s">
        <v>111</v>
      </c>
      <c r="J136" s="143">
        <v>1</v>
      </c>
      <c r="K136" s="70"/>
      <c r="L136" s="70" t="s">
        <v>77</v>
      </c>
      <c r="M136" s="70"/>
      <c r="N136" s="70"/>
      <c r="O136" s="70"/>
      <c r="P136" s="21"/>
    </row>
    <row r="137" spans="1:16" x14ac:dyDescent="0.25">
      <c r="A137" s="5" t="s">
        <v>131</v>
      </c>
      <c r="B137" s="14">
        <v>107</v>
      </c>
      <c r="C137" s="165">
        <v>107</v>
      </c>
      <c r="D137" s="143"/>
      <c r="E137" s="5" t="s">
        <v>117</v>
      </c>
      <c r="F137" s="6" t="s">
        <v>93</v>
      </c>
      <c r="G137" s="12">
        <v>31.07</v>
      </c>
      <c r="H137" s="6" t="s">
        <v>110</v>
      </c>
      <c r="I137" s="4" t="s">
        <v>111</v>
      </c>
      <c r="J137" s="143">
        <v>1</v>
      </c>
      <c r="K137" s="70"/>
      <c r="L137" s="70" t="s">
        <v>77</v>
      </c>
      <c r="M137" s="70"/>
      <c r="N137" s="70"/>
      <c r="O137" s="70"/>
      <c r="P137" s="21"/>
    </row>
    <row r="138" spans="1:16" x14ac:dyDescent="0.25">
      <c r="A138" s="5" t="s">
        <v>131</v>
      </c>
      <c r="B138" s="14">
        <v>108</v>
      </c>
      <c r="C138" s="166">
        <v>108</v>
      </c>
      <c r="D138" s="50"/>
      <c r="E138" s="5" t="s">
        <v>117</v>
      </c>
      <c r="F138" s="6" t="s">
        <v>93</v>
      </c>
      <c r="G138" s="12">
        <v>14</v>
      </c>
      <c r="H138" s="6" t="s">
        <v>110</v>
      </c>
      <c r="I138" s="4" t="s">
        <v>111</v>
      </c>
      <c r="J138" s="50">
        <v>1</v>
      </c>
      <c r="K138" s="70"/>
      <c r="L138" s="70" t="s">
        <v>77</v>
      </c>
      <c r="M138" s="70"/>
      <c r="N138" s="70"/>
      <c r="O138" s="70"/>
      <c r="P138" s="21"/>
    </row>
    <row r="139" spans="1:16" x14ac:dyDescent="0.25">
      <c r="A139" s="5" t="s">
        <v>131</v>
      </c>
      <c r="B139" s="14">
        <v>178</v>
      </c>
      <c r="C139" s="166">
        <v>178</v>
      </c>
      <c r="D139" s="50"/>
      <c r="E139" s="5" t="s">
        <v>117</v>
      </c>
      <c r="F139" s="6" t="s">
        <v>93</v>
      </c>
      <c r="G139" s="12">
        <v>14</v>
      </c>
      <c r="H139" s="6" t="s">
        <v>110</v>
      </c>
      <c r="I139" s="4" t="s">
        <v>111</v>
      </c>
      <c r="J139" s="50">
        <v>1</v>
      </c>
      <c r="K139" s="70"/>
      <c r="L139" s="70" t="s">
        <v>77</v>
      </c>
      <c r="M139" s="70"/>
      <c r="N139" s="70"/>
      <c r="O139" s="70"/>
      <c r="P139" s="21"/>
    </row>
    <row r="140" spans="1:16" x14ac:dyDescent="0.25">
      <c r="A140" s="5" t="s">
        <v>131</v>
      </c>
      <c r="B140" s="14">
        <v>179</v>
      </c>
      <c r="C140" s="166">
        <v>179</v>
      </c>
      <c r="D140" s="50"/>
      <c r="E140" s="5" t="s">
        <v>117</v>
      </c>
      <c r="F140" s="6" t="s">
        <v>93</v>
      </c>
      <c r="G140" s="12">
        <v>17</v>
      </c>
      <c r="H140" s="6" t="s">
        <v>110</v>
      </c>
      <c r="I140" s="4" t="s">
        <v>111</v>
      </c>
      <c r="J140" s="50">
        <v>1</v>
      </c>
      <c r="K140" s="70"/>
      <c r="L140" s="70" t="s">
        <v>77</v>
      </c>
      <c r="M140" s="70"/>
      <c r="N140" s="70"/>
      <c r="O140" s="70"/>
      <c r="P140" s="21"/>
    </row>
    <row r="141" spans="1:16" x14ac:dyDescent="0.25">
      <c r="A141" s="5" t="s">
        <v>131</v>
      </c>
      <c r="B141" s="14">
        <v>109</v>
      </c>
      <c r="C141" s="165">
        <v>109</v>
      </c>
      <c r="D141" s="143"/>
      <c r="E141" s="5" t="s">
        <v>67</v>
      </c>
      <c r="F141" s="6" t="s">
        <v>178</v>
      </c>
      <c r="G141" s="12">
        <v>67</v>
      </c>
      <c r="H141" s="6" t="s">
        <v>69</v>
      </c>
      <c r="I141" s="4" t="s">
        <v>116</v>
      </c>
      <c r="J141" s="143">
        <v>2</v>
      </c>
      <c r="K141" s="68" t="s">
        <v>77</v>
      </c>
      <c r="L141" s="68"/>
      <c r="M141" s="68" t="s">
        <v>77</v>
      </c>
      <c r="N141" s="68"/>
      <c r="O141" s="68"/>
      <c r="P141" s="6"/>
    </row>
    <row r="142" spans="1:16" x14ac:dyDescent="0.25">
      <c r="A142" s="5" t="s">
        <v>131</v>
      </c>
      <c r="B142" s="14">
        <v>110</v>
      </c>
      <c r="C142" s="165">
        <v>110</v>
      </c>
      <c r="D142" s="143"/>
      <c r="E142" s="5" t="s">
        <v>170</v>
      </c>
      <c r="F142" s="6" t="s">
        <v>93</v>
      </c>
      <c r="G142" s="12">
        <v>3.21</v>
      </c>
      <c r="H142" s="6" t="s">
        <v>40</v>
      </c>
      <c r="I142" s="4" t="s">
        <v>106</v>
      </c>
      <c r="J142" s="47">
        <v>0.25</v>
      </c>
      <c r="K142" s="383" t="s">
        <v>179</v>
      </c>
      <c r="L142" s="384"/>
      <c r="M142" s="384"/>
      <c r="N142" s="384"/>
      <c r="O142" s="385"/>
      <c r="P142" s="6"/>
    </row>
    <row r="143" spans="1:16" x14ac:dyDescent="0.25">
      <c r="A143" s="5" t="s">
        <v>131</v>
      </c>
      <c r="B143" s="14">
        <v>111</v>
      </c>
      <c r="C143" s="165">
        <v>111</v>
      </c>
      <c r="D143" s="143"/>
      <c r="E143" s="5" t="s">
        <v>139</v>
      </c>
      <c r="F143" s="6" t="s">
        <v>93</v>
      </c>
      <c r="G143" s="12">
        <v>2.69</v>
      </c>
      <c r="H143" s="6" t="s">
        <v>140</v>
      </c>
      <c r="I143" s="4" t="s">
        <v>116</v>
      </c>
      <c r="J143" s="143">
        <v>2</v>
      </c>
      <c r="K143" s="68"/>
      <c r="L143" s="68" t="s">
        <v>77</v>
      </c>
      <c r="M143" s="68"/>
      <c r="N143" s="68"/>
      <c r="O143" s="68" t="s">
        <v>77</v>
      </c>
      <c r="P143" s="6"/>
    </row>
    <row r="144" spans="1:16" x14ac:dyDescent="0.25">
      <c r="A144" s="5" t="s">
        <v>131</v>
      </c>
      <c r="B144" s="14">
        <v>112</v>
      </c>
      <c r="C144" s="165">
        <v>112</v>
      </c>
      <c r="D144" s="143"/>
      <c r="E144" s="5" t="s">
        <v>74</v>
      </c>
      <c r="F144" s="6" t="s">
        <v>50</v>
      </c>
      <c r="G144" s="12">
        <v>5.86</v>
      </c>
      <c r="H144" s="6" t="s">
        <v>75</v>
      </c>
      <c r="I144" s="4" t="s">
        <v>122</v>
      </c>
      <c r="J144" s="143">
        <v>5</v>
      </c>
      <c r="K144" s="72" t="s">
        <v>77</v>
      </c>
      <c r="L144" s="72" t="s">
        <v>77</v>
      </c>
      <c r="M144" s="72" t="s">
        <v>77</v>
      </c>
      <c r="N144" s="72" t="s">
        <v>77</v>
      </c>
      <c r="O144" s="72" t="s">
        <v>77</v>
      </c>
      <c r="P144" s="6"/>
    </row>
    <row r="145" spans="1:16" x14ac:dyDescent="0.25">
      <c r="A145" s="5" t="s">
        <v>131</v>
      </c>
      <c r="B145" s="14">
        <v>113</v>
      </c>
      <c r="C145" s="165">
        <v>113</v>
      </c>
      <c r="D145" s="143"/>
      <c r="E145" s="5" t="s">
        <v>121</v>
      </c>
      <c r="F145" s="6" t="s">
        <v>50</v>
      </c>
      <c r="G145" s="12">
        <v>15.46</v>
      </c>
      <c r="H145" s="6" t="s">
        <v>75</v>
      </c>
      <c r="I145" s="4" t="s">
        <v>122</v>
      </c>
      <c r="J145" s="143">
        <v>5</v>
      </c>
      <c r="K145" s="72" t="s">
        <v>77</v>
      </c>
      <c r="L145" s="72" t="s">
        <v>77</v>
      </c>
      <c r="M145" s="72" t="s">
        <v>77</v>
      </c>
      <c r="N145" s="72" t="s">
        <v>77</v>
      </c>
      <c r="O145" s="72" t="s">
        <v>77</v>
      </c>
      <c r="P145" s="6"/>
    </row>
    <row r="146" spans="1:16" x14ac:dyDescent="0.25">
      <c r="A146" s="5" t="s">
        <v>131</v>
      </c>
      <c r="B146" s="14">
        <v>114</v>
      </c>
      <c r="C146" s="165">
        <v>114</v>
      </c>
      <c r="D146" s="143"/>
      <c r="E146" s="5" t="s">
        <v>169</v>
      </c>
      <c r="F146" s="6" t="s">
        <v>93</v>
      </c>
      <c r="G146" s="12">
        <v>47.14</v>
      </c>
      <c r="H146" s="6" t="s">
        <v>120</v>
      </c>
      <c r="I146" s="4" t="s">
        <v>76</v>
      </c>
      <c r="J146" s="135">
        <v>3</v>
      </c>
      <c r="K146" s="69" t="s">
        <v>77</v>
      </c>
      <c r="L146" s="69"/>
      <c r="M146" s="69" t="s">
        <v>77</v>
      </c>
      <c r="N146" s="69"/>
      <c r="O146" s="69" t="s">
        <v>77</v>
      </c>
      <c r="P146" s="6"/>
    </row>
    <row r="147" spans="1:16" x14ac:dyDescent="0.25">
      <c r="A147" s="5" t="s">
        <v>131</v>
      </c>
      <c r="B147" s="14">
        <v>115</v>
      </c>
      <c r="C147" s="165">
        <v>115</v>
      </c>
      <c r="D147" s="143"/>
      <c r="E147" s="5" t="s">
        <v>169</v>
      </c>
      <c r="F147" s="6" t="s">
        <v>93</v>
      </c>
      <c r="G147" s="12">
        <v>46.88</v>
      </c>
      <c r="H147" s="6" t="s">
        <v>120</v>
      </c>
      <c r="I147" s="4" t="s">
        <v>76</v>
      </c>
      <c r="J147" s="135">
        <v>3</v>
      </c>
      <c r="K147" s="69" t="s">
        <v>77</v>
      </c>
      <c r="L147" s="69"/>
      <c r="M147" s="69" t="s">
        <v>77</v>
      </c>
      <c r="N147" s="69"/>
      <c r="O147" s="69" t="s">
        <v>77</v>
      </c>
      <c r="P147" s="6"/>
    </row>
    <row r="148" spans="1:16" x14ac:dyDescent="0.25">
      <c r="A148" s="5" t="s">
        <v>131</v>
      </c>
      <c r="B148" s="14">
        <v>116</v>
      </c>
      <c r="C148" s="165">
        <v>116</v>
      </c>
      <c r="D148" s="143"/>
      <c r="E148" s="5" t="s">
        <v>59</v>
      </c>
      <c r="F148" s="6" t="s">
        <v>93</v>
      </c>
      <c r="G148" s="12">
        <v>61.21</v>
      </c>
      <c r="H148" s="6" t="s">
        <v>127</v>
      </c>
      <c r="I148" s="4" t="s">
        <v>116</v>
      </c>
      <c r="J148" s="143">
        <v>2</v>
      </c>
      <c r="K148" s="68"/>
      <c r="L148" s="68" t="s">
        <v>77</v>
      </c>
      <c r="M148" s="68"/>
      <c r="N148" s="68"/>
      <c r="O148" s="68" t="s">
        <v>77</v>
      </c>
      <c r="P148" s="6"/>
    </row>
    <row r="149" spans="1:16" x14ac:dyDescent="0.25">
      <c r="A149" s="5" t="s">
        <v>131</v>
      </c>
      <c r="B149" s="14">
        <v>117</v>
      </c>
      <c r="C149" s="165">
        <v>117</v>
      </c>
      <c r="D149" s="143"/>
      <c r="E149" s="5" t="s">
        <v>117</v>
      </c>
      <c r="F149" s="6" t="s">
        <v>118</v>
      </c>
      <c r="G149" s="12">
        <v>30.47</v>
      </c>
      <c r="H149" s="6" t="s">
        <v>110</v>
      </c>
      <c r="I149" s="4" t="s">
        <v>111</v>
      </c>
      <c r="J149" s="143">
        <v>1</v>
      </c>
      <c r="K149" s="70"/>
      <c r="L149" s="70" t="s">
        <v>77</v>
      </c>
      <c r="M149" s="70"/>
      <c r="N149" s="70"/>
      <c r="O149" s="70"/>
      <c r="P149" s="6"/>
    </row>
    <row r="150" spans="1:16" x14ac:dyDescent="0.25">
      <c r="A150" s="5" t="s">
        <v>131</v>
      </c>
      <c r="B150" s="14">
        <v>118</v>
      </c>
      <c r="C150" s="167">
        <v>118</v>
      </c>
      <c r="D150" s="143"/>
      <c r="E150" s="5" t="s">
        <v>169</v>
      </c>
      <c r="F150" s="6" t="s">
        <v>93</v>
      </c>
      <c r="G150" s="12">
        <v>47.04</v>
      </c>
      <c r="H150" s="6" t="s">
        <v>120</v>
      </c>
      <c r="I150" s="4" t="s">
        <v>76</v>
      </c>
      <c r="J150" s="143">
        <v>3</v>
      </c>
      <c r="K150" s="69" t="s">
        <v>77</v>
      </c>
      <c r="L150" s="69"/>
      <c r="M150" s="69" t="s">
        <v>77</v>
      </c>
      <c r="N150" s="69"/>
      <c r="O150" s="69" t="s">
        <v>77</v>
      </c>
      <c r="P150" s="6"/>
    </row>
    <row r="151" spans="1:16" x14ac:dyDescent="0.25">
      <c r="A151" s="5" t="s">
        <v>131</v>
      </c>
      <c r="B151" s="14">
        <v>119</v>
      </c>
      <c r="C151" s="167">
        <v>119</v>
      </c>
      <c r="D151" s="143"/>
      <c r="E151" s="5" t="s">
        <v>169</v>
      </c>
      <c r="F151" s="6" t="s">
        <v>93</v>
      </c>
      <c r="G151" s="12">
        <v>46.09</v>
      </c>
      <c r="H151" s="6" t="s">
        <v>120</v>
      </c>
      <c r="I151" s="4" t="s">
        <v>76</v>
      </c>
      <c r="J151" s="143">
        <v>3</v>
      </c>
      <c r="K151" s="69" t="s">
        <v>77</v>
      </c>
      <c r="L151" s="69"/>
      <c r="M151" s="69" t="s">
        <v>77</v>
      </c>
      <c r="N151" s="69"/>
      <c r="O151" s="69" t="s">
        <v>77</v>
      </c>
      <c r="P151" s="6"/>
    </row>
    <row r="152" spans="1:16" x14ac:dyDescent="0.25">
      <c r="A152" s="5" t="s">
        <v>131</v>
      </c>
      <c r="B152" s="14">
        <v>120</v>
      </c>
      <c r="C152" s="165">
        <v>120</v>
      </c>
      <c r="D152" s="143"/>
      <c r="E152" s="5" t="s">
        <v>59</v>
      </c>
      <c r="F152" s="6" t="s">
        <v>172</v>
      </c>
      <c r="G152" s="12">
        <v>126.08</v>
      </c>
      <c r="H152" s="6" t="s">
        <v>127</v>
      </c>
      <c r="I152" s="4" t="s">
        <v>116</v>
      </c>
      <c r="J152" s="143">
        <v>2</v>
      </c>
      <c r="K152" s="68"/>
      <c r="L152" s="68" t="s">
        <v>77</v>
      </c>
      <c r="M152" s="68"/>
      <c r="N152" s="68"/>
      <c r="O152" s="68" t="s">
        <v>77</v>
      </c>
      <c r="P152" s="6"/>
    </row>
    <row r="153" spans="1:16" x14ac:dyDescent="0.25">
      <c r="A153" s="5" t="s">
        <v>131</v>
      </c>
      <c r="B153" s="14">
        <v>121</v>
      </c>
      <c r="C153" s="132">
        <v>121</v>
      </c>
      <c r="D153" s="124"/>
      <c r="E153" s="5" t="s">
        <v>180</v>
      </c>
      <c r="F153" s="6" t="s">
        <v>172</v>
      </c>
      <c r="G153" s="12">
        <v>100.56</v>
      </c>
      <c r="H153" s="6" t="s">
        <v>174</v>
      </c>
      <c r="I153" s="4" t="s">
        <v>76</v>
      </c>
      <c r="J153" s="135">
        <v>3</v>
      </c>
      <c r="K153" s="69" t="s">
        <v>77</v>
      </c>
      <c r="L153" s="69"/>
      <c r="M153" s="69" t="s">
        <v>77</v>
      </c>
      <c r="N153" s="69"/>
      <c r="O153" s="69" t="s">
        <v>77</v>
      </c>
      <c r="P153" s="6"/>
    </row>
    <row r="154" spans="1:16" x14ac:dyDescent="0.25">
      <c r="A154" s="5" t="s">
        <v>131</v>
      </c>
      <c r="B154" s="14">
        <v>122</v>
      </c>
      <c r="C154" s="165">
        <v>122</v>
      </c>
      <c r="D154" s="143"/>
      <c r="E154" s="5" t="s">
        <v>169</v>
      </c>
      <c r="F154" s="6" t="s">
        <v>93</v>
      </c>
      <c r="G154" s="12">
        <v>47.23</v>
      </c>
      <c r="H154" s="6" t="s">
        <v>120</v>
      </c>
      <c r="I154" s="4" t="s">
        <v>76</v>
      </c>
      <c r="J154" s="143">
        <v>3</v>
      </c>
      <c r="K154" s="69" t="s">
        <v>77</v>
      </c>
      <c r="L154" s="69"/>
      <c r="M154" s="69" t="s">
        <v>77</v>
      </c>
      <c r="N154" s="69"/>
      <c r="O154" s="69" t="s">
        <v>77</v>
      </c>
      <c r="P154" s="6"/>
    </row>
    <row r="155" spans="1:16" x14ac:dyDescent="0.25">
      <c r="A155" s="5" t="s">
        <v>131</v>
      </c>
      <c r="B155" s="14">
        <v>123</v>
      </c>
      <c r="C155" s="165">
        <v>123</v>
      </c>
      <c r="D155" s="143"/>
      <c r="E155" s="5" t="s">
        <v>169</v>
      </c>
      <c r="F155" s="6" t="s">
        <v>93</v>
      </c>
      <c r="G155" s="12">
        <v>46.05</v>
      </c>
      <c r="H155" s="6" t="s">
        <v>120</v>
      </c>
      <c r="I155" s="4" t="s">
        <v>76</v>
      </c>
      <c r="J155" s="143">
        <v>3</v>
      </c>
      <c r="K155" s="69" t="s">
        <v>77</v>
      </c>
      <c r="L155" s="69"/>
      <c r="M155" s="69" t="s">
        <v>77</v>
      </c>
      <c r="N155" s="69"/>
      <c r="O155" s="69" t="s">
        <v>77</v>
      </c>
      <c r="P155" s="6"/>
    </row>
    <row r="156" spans="1:16" x14ac:dyDescent="0.25">
      <c r="A156" s="5" t="s">
        <v>131</v>
      </c>
      <c r="B156" s="14">
        <v>124</v>
      </c>
      <c r="C156" s="165">
        <v>124</v>
      </c>
      <c r="D156" s="143"/>
      <c r="E156" s="5" t="s">
        <v>121</v>
      </c>
      <c r="F156" s="6" t="s">
        <v>50</v>
      </c>
      <c r="G156" s="12">
        <v>14.91</v>
      </c>
      <c r="H156" s="6" t="s">
        <v>75</v>
      </c>
      <c r="I156" s="4" t="s">
        <v>122</v>
      </c>
      <c r="J156" s="143">
        <v>5</v>
      </c>
      <c r="K156" s="72" t="s">
        <v>77</v>
      </c>
      <c r="L156" s="72" t="s">
        <v>77</v>
      </c>
      <c r="M156" s="72" t="s">
        <v>77</v>
      </c>
      <c r="N156" s="72" t="s">
        <v>77</v>
      </c>
      <c r="O156" s="72" t="s">
        <v>77</v>
      </c>
      <c r="P156" s="6"/>
    </row>
    <row r="157" spans="1:16" x14ac:dyDescent="0.25">
      <c r="A157" s="5" t="s">
        <v>131</v>
      </c>
      <c r="B157" s="14">
        <v>125</v>
      </c>
      <c r="C157" s="165">
        <v>125</v>
      </c>
      <c r="D157" s="143"/>
      <c r="E157" s="5" t="s">
        <v>74</v>
      </c>
      <c r="F157" s="6" t="s">
        <v>50</v>
      </c>
      <c r="G157" s="12">
        <v>6.44</v>
      </c>
      <c r="H157" s="6" t="s">
        <v>75</v>
      </c>
      <c r="I157" s="4" t="s">
        <v>122</v>
      </c>
      <c r="J157" s="143">
        <v>5</v>
      </c>
      <c r="K157" s="72" t="s">
        <v>77</v>
      </c>
      <c r="L157" s="72" t="s">
        <v>77</v>
      </c>
      <c r="M157" s="72" t="s">
        <v>77</v>
      </c>
      <c r="N157" s="72" t="s">
        <v>77</v>
      </c>
      <c r="O157" s="72" t="s">
        <v>77</v>
      </c>
      <c r="P157" s="6"/>
    </row>
    <row r="158" spans="1:16" x14ac:dyDescent="0.25">
      <c r="A158" s="5" t="s">
        <v>131</v>
      </c>
      <c r="B158" s="14">
        <v>126</v>
      </c>
      <c r="C158" s="165">
        <v>126</v>
      </c>
      <c r="D158" s="143"/>
      <c r="E158" s="5" t="s">
        <v>177</v>
      </c>
      <c r="F158" s="6" t="s">
        <v>93</v>
      </c>
      <c r="G158" s="12">
        <v>4.41</v>
      </c>
      <c r="H158" s="6" t="s">
        <v>75</v>
      </c>
      <c r="I158" s="4" t="s">
        <v>111</v>
      </c>
      <c r="J158" s="143">
        <v>1</v>
      </c>
      <c r="K158" s="70"/>
      <c r="L158" s="70" t="s">
        <v>77</v>
      </c>
      <c r="M158" s="70"/>
      <c r="N158" s="70"/>
      <c r="O158" s="70"/>
      <c r="P158" s="6"/>
    </row>
    <row r="159" spans="1:16" x14ac:dyDescent="0.25">
      <c r="A159" s="5" t="s">
        <v>131</v>
      </c>
      <c r="B159" s="14">
        <v>127</v>
      </c>
      <c r="C159" s="165">
        <v>127</v>
      </c>
      <c r="D159" s="143"/>
      <c r="E159" s="5" t="s">
        <v>59</v>
      </c>
      <c r="F159" s="6" t="s">
        <v>93</v>
      </c>
      <c r="G159" s="12">
        <v>60.86</v>
      </c>
      <c r="H159" s="6" t="s">
        <v>127</v>
      </c>
      <c r="I159" s="4" t="s">
        <v>116</v>
      </c>
      <c r="J159" s="143">
        <v>2</v>
      </c>
      <c r="K159" s="68"/>
      <c r="L159" s="68" t="s">
        <v>77</v>
      </c>
      <c r="M159" s="68"/>
      <c r="N159" s="68"/>
      <c r="O159" s="68" t="s">
        <v>77</v>
      </c>
      <c r="P159" s="6"/>
    </row>
    <row r="160" spans="1:16" x14ac:dyDescent="0.25">
      <c r="A160" s="5" t="s">
        <v>131</v>
      </c>
      <c r="B160" s="14">
        <v>128</v>
      </c>
      <c r="C160" s="165">
        <v>128</v>
      </c>
      <c r="D160" s="143"/>
      <c r="E160" s="5" t="s">
        <v>169</v>
      </c>
      <c r="F160" s="6" t="s">
        <v>93</v>
      </c>
      <c r="G160" s="12">
        <v>45.92</v>
      </c>
      <c r="H160" s="6" t="s">
        <v>120</v>
      </c>
      <c r="I160" s="4" t="s">
        <v>76</v>
      </c>
      <c r="J160" s="143">
        <v>3</v>
      </c>
      <c r="K160" s="69" t="s">
        <v>77</v>
      </c>
      <c r="L160" s="69"/>
      <c r="M160" s="69" t="s">
        <v>77</v>
      </c>
      <c r="N160" s="69"/>
      <c r="O160" s="69" t="s">
        <v>77</v>
      </c>
      <c r="P160" s="6"/>
    </row>
    <row r="161" spans="1:16" x14ac:dyDescent="0.25">
      <c r="A161" s="5" t="s">
        <v>131</v>
      </c>
      <c r="B161" s="14">
        <v>129</v>
      </c>
      <c r="C161" s="165">
        <v>129</v>
      </c>
      <c r="D161" s="143"/>
      <c r="E161" s="5" t="s">
        <v>169</v>
      </c>
      <c r="F161" s="6" t="s">
        <v>93</v>
      </c>
      <c r="G161" s="12">
        <v>47.04</v>
      </c>
      <c r="H161" s="6" t="s">
        <v>120</v>
      </c>
      <c r="I161" s="4" t="s">
        <v>76</v>
      </c>
      <c r="J161" s="143">
        <v>3</v>
      </c>
      <c r="K161" s="69" t="s">
        <v>77</v>
      </c>
      <c r="L161" s="69"/>
      <c r="M161" s="69" t="s">
        <v>77</v>
      </c>
      <c r="N161" s="69"/>
      <c r="O161" s="69" t="s">
        <v>77</v>
      </c>
      <c r="P161" s="6"/>
    </row>
    <row r="162" spans="1:16" x14ac:dyDescent="0.25">
      <c r="A162" s="5" t="s">
        <v>131</v>
      </c>
      <c r="B162" s="14">
        <v>130</v>
      </c>
      <c r="C162" s="165">
        <v>130</v>
      </c>
      <c r="D162" s="143"/>
      <c r="E162" s="5" t="s">
        <v>117</v>
      </c>
      <c r="F162" s="6" t="s">
        <v>118</v>
      </c>
      <c r="G162" s="12">
        <v>21.01</v>
      </c>
      <c r="H162" s="6" t="s">
        <v>110</v>
      </c>
      <c r="I162" s="4" t="s">
        <v>111</v>
      </c>
      <c r="J162" s="143">
        <v>1</v>
      </c>
      <c r="K162" s="70"/>
      <c r="L162" s="70" t="s">
        <v>77</v>
      </c>
      <c r="M162" s="70"/>
      <c r="N162" s="70"/>
      <c r="O162" s="70"/>
      <c r="P162" s="6"/>
    </row>
    <row r="163" spans="1:16" x14ac:dyDescent="0.25">
      <c r="A163" s="5" t="s">
        <v>131</v>
      </c>
      <c r="B163" s="14">
        <v>131</v>
      </c>
      <c r="C163" s="165">
        <v>131</v>
      </c>
      <c r="D163" s="143"/>
      <c r="E163" s="5" t="s">
        <v>170</v>
      </c>
      <c r="F163" s="6" t="s">
        <v>93</v>
      </c>
      <c r="G163" s="12">
        <v>4.18</v>
      </c>
      <c r="H163" s="6" t="s">
        <v>40</v>
      </c>
      <c r="I163" s="4" t="s">
        <v>106</v>
      </c>
      <c r="J163" s="143">
        <v>0.25</v>
      </c>
      <c r="K163" s="383" t="s">
        <v>159</v>
      </c>
      <c r="L163" s="384"/>
      <c r="M163" s="384"/>
      <c r="N163" s="384"/>
      <c r="O163" s="385"/>
      <c r="P163" s="6"/>
    </row>
    <row r="164" spans="1:16" x14ac:dyDescent="0.25">
      <c r="A164" s="5" t="s">
        <v>131</v>
      </c>
      <c r="B164" s="14">
        <v>132</v>
      </c>
      <c r="C164" s="165">
        <v>132</v>
      </c>
      <c r="D164" s="143"/>
      <c r="E164" s="5" t="s">
        <v>177</v>
      </c>
      <c r="F164" s="6" t="s">
        <v>118</v>
      </c>
      <c r="G164" s="12">
        <v>3.24</v>
      </c>
      <c r="H164" s="6" t="s">
        <v>40</v>
      </c>
      <c r="I164" s="4" t="s">
        <v>111</v>
      </c>
      <c r="J164" s="143">
        <v>1</v>
      </c>
      <c r="K164" s="70"/>
      <c r="L164" s="70" t="s">
        <v>77</v>
      </c>
      <c r="M164" s="70"/>
      <c r="N164" s="70"/>
      <c r="O164" s="70"/>
      <c r="P164" s="6"/>
    </row>
    <row r="165" spans="1:16" x14ac:dyDescent="0.25">
      <c r="A165" s="5" t="s">
        <v>131</v>
      </c>
      <c r="B165" s="14">
        <v>133</v>
      </c>
      <c r="C165" s="165">
        <v>133</v>
      </c>
      <c r="D165" s="143"/>
      <c r="E165" s="5" t="s">
        <v>67</v>
      </c>
      <c r="F165" s="6" t="s">
        <v>39</v>
      </c>
      <c r="G165" s="12">
        <v>68.98</v>
      </c>
      <c r="H165" s="6" t="s">
        <v>69</v>
      </c>
      <c r="I165" s="4" t="s">
        <v>116</v>
      </c>
      <c r="J165" s="143">
        <v>2</v>
      </c>
      <c r="K165" s="68" t="s">
        <v>77</v>
      </c>
      <c r="L165" s="68"/>
      <c r="M165" s="68" t="s">
        <v>77</v>
      </c>
      <c r="N165" s="68"/>
      <c r="O165" s="68"/>
      <c r="P165" s="6"/>
    </row>
    <row r="166" spans="1:16" x14ac:dyDescent="0.25">
      <c r="A166" s="5" t="s">
        <v>131</v>
      </c>
      <c r="B166" s="14">
        <v>134</v>
      </c>
      <c r="C166" s="165">
        <v>134</v>
      </c>
      <c r="D166" s="143"/>
      <c r="E166" s="5" t="s">
        <v>117</v>
      </c>
      <c r="F166" s="6" t="s">
        <v>93</v>
      </c>
      <c r="G166" s="12">
        <v>16.04</v>
      </c>
      <c r="H166" s="6" t="s">
        <v>110</v>
      </c>
      <c r="I166" s="4" t="s">
        <v>111</v>
      </c>
      <c r="J166" s="143">
        <v>1</v>
      </c>
      <c r="K166" s="70"/>
      <c r="L166" s="70" t="s">
        <v>77</v>
      </c>
      <c r="M166" s="70"/>
      <c r="N166" s="70"/>
      <c r="O166" s="70"/>
      <c r="P166" s="6"/>
    </row>
    <row r="167" spans="1:16" x14ac:dyDescent="0.25">
      <c r="A167" s="5" t="s">
        <v>131</v>
      </c>
      <c r="B167" s="14">
        <v>135</v>
      </c>
      <c r="C167" s="165">
        <v>135</v>
      </c>
      <c r="D167" s="143"/>
      <c r="E167" s="5" t="s">
        <v>117</v>
      </c>
      <c r="F167" s="6" t="s">
        <v>93</v>
      </c>
      <c r="G167" s="12">
        <v>28.93</v>
      </c>
      <c r="H167" s="6" t="s">
        <v>110</v>
      </c>
      <c r="I167" s="4" t="s">
        <v>111</v>
      </c>
      <c r="J167" s="143">
        <v>1</v>
      </c>
      <c r="K167" s="70"/>
      <c r="L167" s="70" t="s">
        <v>77</v>
      </c>
      <c r="M167" s="70"/>
      <c r="N167" s="70"/>
      <c r="O167" s="70"/>
      <c r="P167" s="6"/>
    </row>
    <row r="168" spans="1:16" x14ac:dyDescent="0.25">
      <c r="A168" s="5" t="s">
        <v>131</v>
      </c>
      <c r="B168" s="14">
        <v>136</v>
      </c>
      <c r="C168" s="165">
        <v>136</v>
      </c>
      <c r="D168" s="143"/>
      <c r="E168" s="5" t="s">
        <v>117</v>
      </c>
      <c r="F168" s="6" t="s">
        <v>93</v>
      </c>
      <c r="G168" s="12">
        <v>28.99</v>
      </c>
      <c r="H168" s="6" t="s">
        <v>110</v>
      </c>
      <c r="I168" s="4" t="s">
        <v>111</v>
      </c>
      <c r="J168" s="143">
        <v>1</v>
      </c>
      <c r="K168" s="70"/>
      <c r="L168" s="70" t="s">
        <v>77</v>
      </c>
      <c r="M168" s="70"/>
      <c r="N168" s="70"/>
      <c r="O168" s="70"/>
      <c r="P168" s="6"/>
    </row>
    <row r="169" spans="1:16" x14ac:dyDescent="0.25">
      <c r="A169" s="5" t="s">
        <v>131</v>
      </c>
      <c r="B169" s="14">
        <v>137</v>
      </c>
      <c r="C169" s="165">
        <v>137</v>
      </c>
      <c r="D169" s="143"/>
      <c r="E169" s="5" t="s">
        <v>117</v>
      </c>
      <c r="F169" s="6" t="s">
        <v>93</v>
      </c>
      <c r="G169" s="12">
        <v>18.350000000000001</v>
      </c>
      <c r="H169" s="6" t="s">
        <v>110</v>
      </c>
      <c r="I169" s="4" t="s">
        <v>111</v>
      </c>
      <c r="J169" s="143">
        <v>1</v>
      </c>
      <c r="K169" s="70"/>
      <c r="L169" s="70" t="s">
        <v>77</v>
      </c>
      <c r="M169" s="70"/>
      <c r="N169" s="70"/>
      <c r="O169" s="70"/>
      <c r="P169" s="6"/>
    </row>
    <row r="170" spans="1:16" x14ac:dyDescent="0.25">
      <c r="A170" s="5" t="s">
        <v>131</v>
      </c>
      <c r="B170" s="14">
        <v>138</v>
      </c>
      <c r="C170" s="165">
        <v>138</v>
      </c>
      <c r="D170" s="143"/>
      <c r="E170" s="5" t="s">
        <v>59</v>
      </c>
      <c r="F170" s="6" t="s">
        <v>93</v>
      </c>
      <c r="G170" s="12">
        <v>43.54</v>
      </c>
      <c r="H170" s="6" t="s">
        <v>127</v>
      </c>
      <c r="I170" s="4" t="s">
        <v>116</v>
      </c>
      <c r="J170" s="143">
        <v>2</v>
      </c>
      <c r="K170" s="68"/>
      <c r="L170" s="68" t="s">
        <v>77</v>
      </c>
      <c r="M170" s="68"/>
      <c r="N170" s="68"/>
      <c r="O170" s="68" t="s">
        <v>77</v>
      </c>
      <c r="P170" s="6"/>
    </row>
    <row r="171" spans="1:16" x14ac:dyDescent="0.25">
      <c r="A171" s="5" t="s">
        <v>131</v>
      </c>
      <c r="B171" s="14">
        <v>139</v>
      </c>
      <c r="C171" s="168">
        <v>139</v>
      </c>
      <c r="D171" s="143"/>
      <c r="E171" s="5" t="s">
        <v>117</v>
      </c>
      <c r="F171" s="6" t="s">
        <v>93</v>
      </c>
      <c r="G171" s="12">
        <v>15.98</v>
      </c>
      <c r="H171" s="6" t="s">
        <v>110</v>
      </c>
      <c r="I171" s="4" t="s">
        <v>111</v>
      </c>
      <c r="J171" s="143">
        <v>1</v>
      </c>
      <c r="K171" s="70"/>
      <c r="L171" s="70" t="s">
        <v>77</v>
      </c>
      <c r="M171" s="70"/>
      <c r="N171" s="70"/>
      <c r="O171" s="70"/>
      <c r="P171" s="6"/>
    </row>
    <row r="172" spans="1:16" x14ac:dyDescent="0.25">
      <c r="A172" s="5" t="s">
        <v>131</v>
      </c>
      <c r="B172" s="14">
        <v>140</v>
      </c>
      <c r="C172" s="165">
        <v>140</v>
      </c>
      <c r="D172" s="143"/>
      <c r="E172" s="5" t="s">
        <v>117</v>
      </c>
      <c r="F172" s="6" t="s">
        <v>93</v>
      </c>
      <c r="G172" s="12">
        <v>29.28</v>
      </c>
      <c r="H172" s="6" t="s">
        <v>110</v>
      </c>
      <c r="I172" s="4" t="s">
        <v>111</v>
      </c>
      <c r="J172" s="143">
        <v>1</v>
      </c>
      <c r="K172" s="70"/>
      <c r="L172" s="70" t="s">
        <v>77</v>
      </c>
      <c r="M172" s="70"/>
      <c r="N172" s="70"/>
      <c r="O172" s="70"/>
      <c r="P172" s="6"/>
    </row>
    <row r="173" spans="1:16" x14ac:dyDescent="0.25">
      <c r="A173" s="5" t="s">
        <v>131</v>
      </c>
      <c r="B173" s="14">
        <v>141</v>
      </c>
      <c r="C173" s="165">
        <v>141</v>
      </c>
      <c r="D173" s="143"/>
      <c r="E173" s="5" t="s">
        <v>117</v>
      </c>
      <c r="F173" s="6" t="s">
        <v>93</v>
      </c>
      <c r="G173" s="12">
        <v>29.23</v>
      </c>
      <c r="H173" s="6" t="s">
        <v>110</v>
      </c>
      <c r="I173" s="4" t="s">
        <v>111</v>
      </c>
      <c r="J173" s="143">
        <v>1</v>
      </c>
      <c r="K173" s="70"/>
      <c r="L173" s="70" t="s">
        <v>77</v>
      </c>
      <c r="M173" s="70"/>
      <c r="N173" s="70"/>
      <c r="O173" s="70"/>
      <c r="P173" s="6"/>
    </row>
    <row r="174" spans="1:16" x14ac:dyDescent="0.25">
      <c r="A174" s="5" t="s">
        <v>131</v>
      </c>
      <c r="B174" s="14">
        <v>142</v>
      </c>
      <c r="C174" s="165">
        <v>142</v>
      </c>
      <c r="D174" s="143"/>
      <c r="E174" s="5" t="s">
        <v>117</v>
      </c>
      <c r="F174" s="6" t="s">
        <v>93</v>
      </c>
      <c r="G174" s="12">
        <v>19.600000000000001</v>
      </c>
      <c r="H174" s="6" t="s">
        <v>110</v>
      </c>
      <c r="I174" s="4" t="s">
        <v>111</v>
      </c>
      <c r="J174" s="143">
        <v>1</v>
      </c>
      <c r="K174" s="70"/>
      <c r="L174" s="70" t="s">
        <v>77</v>
      </c>
      <c r="M174" s="70"/>
      <c r="N174" s="70"/>
      <c r="O174" s="70"/>
      <c r="P174" s="6"/>
    </row>
    <row r="175" spans="1:16" x14ac:dyDescent="0.25">
      <c r="A175" s="5" t="s">
        <v>131</v>
      </c>
      <c r="B175" s="14">
        <v>144</v>
      </c>
      <c r="C175" s="165">
        <v>144</v>
      </c>
      <c r="D175" s="143"/>
      <c r="E175" s="5" t="s">
        <v>117</v>
      </c>
      <c r="F175" s="6" t="s">
        <v>93</v>
      </c>
      <c r="G175" s="12">
        <v>26.26</v>
      </c>
      <c r="H175" s="6" t="s">
        <v>110</v>
      </c>
      <c r="I175" s="4" t="s">
        <v>111</v>
      </c>
      <c r="J175" s="143">
        <v>1</v>
      </c>
      <c r="K175" s="70"/>
      <c r="L175" s="70" t="s">
        <v>77</v>
      </c>
      <c r="M175" s="70"/>
      <c r="N175" s="70"/>
      <c r="O175" s="70"/>
      <c r="P175" s="6"/>
    </row>
    <row r="176" spans="1:16" x14ac:dyDescent="0.25">
      <c r="A176" s="5" t="s">
        <v>131</v>
      </c>
      <c r="B176" s="14">
        <v>144</v>
      </c>
      <c r="C176" s="165">
        <v>144</v>
      </c>
      <c r="D176" s="143"/>
      <c r="E176" s="5" t="s">
        <v>117</v>
      </c>
      <c r="F176" s="6" t="s">
        <v>93</v>
      </c>
      <c r="G176" s="12">
        <v>27.62</v>
      </c>
      <c r="H176" s="6" t="s">
        <v>110</v>
      </c>
      <c r="I176" s="4" t="s">
        <v>111</v>
      </c>
      <c r="J176" s="143">
        <v>1</v>
      </c>
      <c r="K176" s="70"/>
      <c r="L176" s="70" t="s">
        <v>77</v>
      </c>
      <c r="M176" s="70"/>
      <c r="N176" s="70"/>
      <c r="O176" s="70"/>
      <c r="P176" s="6"/>
    </row>
    <row r="177" spans="1:16" x14ac:dyDescent="0.25">
      <c r="A177" s="5" t="s">
        <v>131</v>
      </c>
      <c r="B177" s="14">
        <v>145</v>
      </c>
      <c r="C177" s="165">
        <v>145</v>
      </c>
      <c r="D177" s="143"/>
      <c r="E177" s="5" t="s">
        <v>117</v>
      </c>
      <c r="F177" s="6" t="s">
        <v>118</v>
      </c>
      <c r="G177" s="12">
        <v>27.8</v>
      </c>
      <c r="H177" s="6" t="s">
        <v>110</v>
      </c>
      <c r="I177" s="4" t="s">
        <v>111</v>
      </c>
      <c r="J177" s="143">
        <v>1</v>
      </c>
      <c r="K177" s="70"/>
      <c r="L177" s="70" t="s">
        <v>77</v>
      </c>
      <c r="M177" s="70"/>
      <c r="N177" s="70"/>
      <c r="O177" s="70"/>
      <c r="P177" s="6"/>
    </row>
    <row r="178" spans="1:16" x14ac:dyDescent="0.25">
      <c r="A178" s="5" t="s">
        <v>131</v>
      </c>
      <c r="B178" s="14">
        <v>146</v>
      </c>
      <c r="C178" s="165">
        <v>146</v>
      </c>
      <c r="D178" s="143"/>
      <c r="E178" s="5" t="s">
        <v>117</v>
      </c>
      <c r="F178" s="6" t="s">
        <v>118</v>
      </c>
      <c r="G178" s="12">
        <v>14.38</v>
      </c>
      <c r="H178" s="6" t="s">
        <v>110</v>
      </c>
      <c r="I178" s="4" t="s">
        <v>111</v>
      </c>
      <c r="J178" s="143">
        <v>1</v>
      </c>
      <c r="K178" s="70"/>
      <c r="L178" s="70" t="s">
        <v>77</v>
      </c>
      <c r="M178" s="70"/>
      <c r="N178" s="70"/>
      <c r="O178" s="70"/>
      <c r="P178" s="6"/>
    </row>
    <row r="179" spans="1:16" x14ac:dyDescent="0.25">
      <c r="A179" s="5" t="s">
        <v>131</v>
      </c>
      <c r="B179" s="14">
        <v>147</v>
      </c>
      <c r="C179" s="165">
        <v>147</v>
      </c>
      <c r="D179" s="143"/>
      <c r="E179" s="5" t="s">
        <v>59</v>
      </c>
      <c r="F179" s="6" t="s">
        <v>93</v>
      </c>
      <c r="G179" s="12">
        <v>50.72</v>
      </c>
      <c r="H179" s="6" t="s">
        <v>127</v>
      </c>
      <c r="I179" s="4" t="s">
        <v>116</v>
      </c>
      <c r="J179" s="143">
        <v>2</v>
      </c>
      <c r="K179" s="68"/>
      <c r="L179" s="68" t="s">
        <v>77</v>
      </c>
      <c r="M179" s="68"/>
      <c r="N179" s="68"/>
      <c r="O179" s="68" t="s">
        <v>77</v>
      </c>
      <c r="P179" s="6"/>
    </row>
    <row r="180" spans="1:16" x14ac:dyDescent="0.25">
      <c r="A180" s="5" t="s">
        <v>131</v>
      </c>
      <c r="B180" s="14">
        <v>148</v>
      </c>
      <c r="C180" s="169">
        <v>148</v>
      </c>
      <c r="D180" s="143"/>
      <c r="E180" s="5" t="s">
        <v>121</v>
      </c>
      <c r="F180" s="6" t="s">
        <v>50</v>
      </c>
      <c r="G180" s="12">
        <v>4.5199999999999996</v>
      </c>
      <c r="H180" s="6" t="s">
        <v>75</v>
      </c>
      <c r="I180" s="4" t="s">
        <v>122</v>
      </c>
      <c r="J180" s="143">
        <v>5</v>
      </c>
      <c r="K180" s="72" t="s">
        <v>77</v>
      </c>
      <c r="L180" s="72" t="s">
        <v>77</v>
      </c>
      <c r="M180" s="72" t="s">
        <v>77</v>
      </c>
      <c r="N180" s="72" t="s">
        <v>77</v>
      </c>
      <c r="O180" s="72" t="s">
        <v>77</v>
      </c>
      <c r="P180" s="6"/>
    </row>
    <row r="181" spans="1:16" x14ac:dyDescent="0.25">
      <c r="A181" s="5" t="s">
        <v>131</v>
      </c>
      <c r="B181" s="14">
        <v>149</v>
      </c>
      <c r="C181" s="169">
        <v>149</v>
      </c>
      <c r="D181" s="143"/>
      <c r="E181" s="5" t="s">
        <v>121</v>
      </c>
      <c r="F181" s="6" t="s">
        <v>50</v>
      </c>
      <c r="G181" s="12">
        <v>5.48</v>
      </c>
      <c r="H181" s="6" t="s">
        <v>75</v>
      </c>
      <c r="I181" s="4" t="s">
        <v>122</v>
      </c>
      <c r="J181" s="143">
        <v>5</v>
      </c>
      <c r="K181" s="72" t="s">
        <v>77</v>
      </c>
      <c r="L181" s="72" t="s">
        <v>77</v>
      </c>
      <c r="M181" s="72" t="s">
        <v>77</v>
      </c>
      <c r="N181" s="72" t="s">
        <v>77</v>
      </c>
      <c r="O181" s="72" t="s">
        <v>77</v>
      </c>
      <c r="P181" s="6"/>
    </row>
    <row r="182" spans="1:16" x14ac:dyDescent="0.25">
      <c r="A182" s="5" t="s">
        <v>131</v>
      </c>
      <c r="B182" s="14">
        <v>150</v>
      </c>
      <c r="C182" s="165">
        <v>150</v>
      </c>
      <c r="D182" s="143"/>
      <c r="E182" s="5" t="s">
        <v>114</v>
      </c>
      <c r="F182" s="6" t="s">
        <v>50</v>
      </c>
      <c r="G182" s="12">
        <v>4.2</v>
      </c>
      <c r="H182" s="6" t="s">
        <v>75</v>
      </c>
      <c r="I182" s="4">
        <v>0</v>
      </c>
      <c r="J182" s="143">
        <v>0</v>
      </c>
      <c r="K182" s="4"/>
      <c r="L182" s="4"/>
      <c r="M182" s="4"/>
      <c r="N182" s="4"/>
      <c r="O182" s="4"/>
      <c r="P182" s="6"/>
    </row>
    <row r="183" spans="1:16" x14ac:dyDescent="0.25">
      <c r="A183" s="5" t="s">
        <v>131</v>
      </c>
      <c r="B183" s="14">
        <v>151</v>
      </c>
      <c r="C183" s="165">
        <v>151</v>
      </c>
      <c r="D183" s="143"/>
      <c r="E183" s="5" t="s">
        <v>121</v>
      </c>
      <c r="F183" s="6" t="s">
        <v>50</v>
      </c>
      <c r="G183" s="12">
        <v>10.32</v>
      </c>
      <c r="H183" s="6" t="s">
        <v>75</v>
      </c>
      <c r="I183" s="4" t="s">
        <v>122</v>
      </c>
      <c r="J183" s="143">
        <v>5</v>
      </c>
      <c r="K183" s="72" t="s">
        <v>77</v>
      </c>
      <c r="L183" s="72" t="s">
        <v>77</v>
      </c>
      <c r="M183" s="72" t="s">
        <v>77</v>
      </c>
      <c r="N183" s="72" t="s">
        <v>77</v>
      </c>
      <c r="O183" s="72" t="s">
        <v>77</v>
      </c>
      <c r="P183" s="6"/>
    </row>
    <row r="184" spans="1:16" x14ac:dyDescent="0.25">
      <c r="A184" s="5" t="s">
        <v>131</v>
      </c>
      <c r="B184" s="14">
        <v>152</v>
      </c>
      <c r="C184" s="165">
        <v>152</v>
      </c>
      <c r="D184" s="143"/>
      <c r="E184" s="5" t="s">
        <v>121</v>
      </c>
      <c r="F184" s="6" t="s">
        <v>50</v>
      </c>
      <c r="G184" s="12">
        <v>4.3</v>
      </c>
      <c r="H184" s="6" t="s">
        <v>75</v>
      </c>
      <c r="I184" s="4" t="s">
        <v>122</v>
      </c>
      <c r="J184" s="143">
        <v>5</v>
      </c>
      <c r="K184" s="72" t="s">
        <v>77</v>
      </c>
      <c r="L184" s="72" t="s">
        <v>77</v>
      </c>
      <c r="M184" s="72" t="s">
        <v>77</v>
      </c>
      <c r="N184" s="72" t="s">
        <v>77</v>
      </c>
      <c r="O184" s="72" t="s">
        <v>77</v>
      </c>
      <c r="P184" s="6"/>
    </row>
    <row r="185" spans="1:16" x14ac:dyDescent="0.25">
      <c r="A185" s="5" t="s">
        <v>131</v>
      </c>
      <c r="B185" s="14">
        <v>153</v>
      </c>
      <c r="C185" s="165">
        <v>153</v>
      </c>
      <c r="D185" s="143"/>
      <c r="E185" s="5" t="s">
        <v>67</v>
      </c>
      <c r="F185" s="6" t="s">
        <v>181</v>
      </c>
      <c r="G185" s="12">
        <v>54</v>
      </c>
      <c r="H185" s="6" t="s">
        <v>69</v>
      </c>
      <c r="I185" s="4" t="s">
        <v>116</v>
      </c>
      <c r="J185" s="143">
        <v>2</v>
      </c>
      <c r="K185" s="68" t="s">
        <v>77</v>
      </c>
      <c r="L185" s="68"/>
      <c r="M185" s="68" t="s">
        <v>77</v>
      </c>
      <c r="N185" s="68"/>
      <c r="O185" s="68"/>
      <c r="P185" s="6"/>
    </row>
    <row r="186" spans="1:16" x14ac:dyDescent="0.25">
      <c r="A186" s="5" t="s">
        <v>131</v>
      </c>
      <c r="B186" s="14">
        <v>154</v>
      </c>
      <c r="C186" s="165">
        <v>154</v>
      </c>
      <c r="D186" s="143"/>
      <c r="E186" s="5" t="s">
        <v>59</v>
      </c>
      <c r="F186" s="6" t="s">
        <v>172</v>
      </c>
      <c r="G186" s="12">
        <v>67.2</v>
      </c>
      <c r="H186" s="6" t="s">
        <v>127</v>
      </c>
      <c r="I186" s="4" t="s">
        <v>116</v>
      </c>
      <c r="J186" s="143">
        <v>2</v>
      </c>
      <c r="K186" s="68"/>
      <c r="L186" s="68" t="s">
        <v>77</v>
      </c>
      <c r="M186" s="68"/>
      <c r="N186" s="68"/>
      <c r="O186" s="68" t="s">
        <v>77</v>
      </c>
      <c r="P186" s="6"/>
    </row>
    <row r="187" spans="1:16" x14ac:dyDescent="0.25">
      <c r="A187" s="5" t="s">
        <v>131</v>
      </c>
      <c r="B187" s="14">
        <v>157</v>
      </c>
      <c r="C187" s="165">
        <v>157</v>
      </c>
      <c r="D187" s="143"/>
      <c r="E187" s="5" t="s">
        <v>117</v>
      </c>
      <c r="F187" s="6" t="s">
        <v>93</v>
      </c>
      <c r="G187" s="12">
        <v>16.510000000000002</v>
      </c>
      <c r="H187" s="6" t="s">
        <v>110</v>
      </c>
      <c r="I187" s="4" t="s">
        <v>111</v>
      </c>
      <c r="J187" s="143">
        <v>1</v>
      </c>
      <c r="K187" s="70"/>
      <c r="L187" s="70" t="s">
        <v>77</v>
      </c>
      <c r="M187" s="70"/>
      <c r="N187" s="70"/>
      <c r="O187" s="70"/>
      <c r="P187" s="6"/>
    </row>
    <row r="188" spans="1:16" x14ac:dyDescent="0.25">
      <c r="A188" s="5" t="s">
        <v>131</v>
      </c>
      <c r="B188" s="14">
        <v>158</v>
      </c>
      <c r="C188" s="165">
        <v>158</v>
      </c>
      <c r="D188" s="143"/>
      <c r="E188" s="5" t="s">
        <v>117</v>
      </c>
      <c r="F188" s="6" t="s">
        <v>172</v>
      </c>
      <c r="G188" s="12">
        <v>13.62</v>
      </c>
      <c r="H188" s="6" t="s">
        <v>110</v>
      </c>
      <c r="I188" s="4" t="s">
        <v>111</v>
      </c>
      <c r="J188" s="143">
        <v>1</v>
      </c>
      <c r="K188" s="70"/>
      <c r="L188" s="70" t="s">
        <v>77</v>
      </c>
      <c r="M188" s="70"/>
      <c r="N188" s="70"/>
      <c r="O188" s="70"/>
      <c r="P188" s="6"/>
    </row>
    <row r="189" spans="1:16" x14ac:dyDescent="0.25">
      <c r="A189" s="5" t="s">
        <v>131</v>
      </c>
      <c r="B189" s="14">
        <v>160</v>
      </c>
      <c r="C189" s="165">
        <v>160</v>
      </c>
      <c r="D189" s="143"/>
      <c r="E189" s="5" t="s">
        <v>117</v>
      </c>
      <c r="F189" s="6" t="s">
        <v>172</v>
      </c>
      <c r="G189" s="12">
        <v>25.1</v>
      </c>
      <c r="H189" s="6" t="s">
        <v>110</v>
      </c>
      <c r="I189" s="4" t="s">
        <v>111</v>
      </c>
      <c r="J189" s="143">
        <v>1</v>
      </c>
      <c r="K189" s="70"/>
      <c r="L189" s="70" t="s">
        <v>77</v>
      </c>
      <c r="M189" s="70"/>
      <c r="N189" s="70"/>
      <c r="O189" s="70"/>
      <c r="P189" s="6"/>
    </row>
    <row r="190" spans="1:16" x14ac:dyDescent="0.25">
      <c r="A190" s="5" t="s">
        <v>131</v>
      </c>
      <c r="B190" s="14">
        <v>161</v>
      </c>
      <c r="C190" s="165">
        <v>161</v>
      </c>
      <c r="D190" s="143"/>
      <c r="E190" s="5" t="s">
        <v>117</v>
      </c>
      <c r="F190" s="6" t="s">
        <v>172</v>
      </c>
      <c r="G190" s="12">
        <v>12.7</v>
      </c>
      <c r="H190" s="6" t="s">
        <v>110</v>
      </c>
      <c r="I190" s="4" t="s">
        <v>111</v>
      </c>
      <c r="J190" s="143">
        <v>1</v>
      </c>
      <c r="K190" s="70"/>
      <c r="L190" s="70" t="s">
        <v>77</v>
      </c>
      <c r="M190" s="70"/>
      <c r="N190" s="70"/>
      <c r="O190" s="70"/>
      <c r="P190" s="6"/>
    </row>
    <row r="191" spans="1:16" x14ac:dyDescent="0.25">
      <c r="A191" s="5" t="s">
        <v>131</v>
      </c>
      <c r="B191" s="14">
        <v>162</v>
      </c>
      <c r="C191" s="165">
        <v>162</v>
      </c>
      <c r="D191" s="143"/>
      <c r="E191" s="5" t="s">
        <v>117</v>
      </c>
      <c r="F191" s="6" t="s">
        <v>172</v>
      </c>
      <c r="G191" s="12">
        <v>12.7</v>
      </c>
      <c r="H191" s="6" t="s">
        <v>110</v>
      </c>
      <c r="I191" s="4" t="s">
        <v>111</v>
      </c>
      <c r="J191" s="143">
        <v>1</v>
      </c>
      <c r="K191" s="70"/>
      <c r="L191" s="70" t="s">
        <v>77</v>
      </c>
      <c r="M191" s="70"/>
      <c r="N191" s="70"/>
      <c r="O191" s="70"/>
      <c r="P191" s="6"/>
    </row>
    <row r="192" spans="1:16" x14ac:dyDescent="0.25">
      <c r="A192" s="5" t="s">
        <v>131</v>
      </c>
      <c r="B192" s="14">
        <v>163</v>
      </c>
      <c r="C192" s="165">
        <v>163</v>
      </c>
      <c r="D192" s="143"/>
      <c r="E192" s="5" t="s">
        <v>117</v>
      </c>
      <c r="F192" s="6" t="s">
        <v>172</v>
      </c>
      <c r="G192" s="12">
        <v>26.6</v>
      </c>
      <c r="H192" s="6" t="s">
        <v>110</v>
      </c>
      <c r="I192" s="4" t="s">
        <v>111</v>
      </c>
      <c r="J192" s="143">
        <v>1</v>
      </c>
      <c r="K192" s="70"/>
      <c r="L192" s="70" t="s">
        <v>77</v>
      </c>
      <c r="M192" s="70"/>
      <c r="N192" s="70"/>
      <c r="O192" s="70"/>
      <c r="P192" s="6"/>
    </row>
    <row r="193" spans="1:16" x14ac:dyDescent="0.25">
      <c r="A193" s="5" t="s">
        <v>131</v>
      </c>
      <c r="B193" s="14">
        <v>164</v>
      </c>
      <c r="C193" s="165">
        <v>164</v>
      </c>
      <c r="D193" s="143"/>
      <c r="E193" s="5" t="s">
        <v>117</v>
      </c>
      <c r="F193" s="6" t="s">
        <v>172</v>
      </c>
      <c r="G193" s="12">
        <v>15.9</v>
      </c>
      <c r="H193" s="6" t="s">
        <v>110</v>
      </c>
      <c r="I193" s="4" t="s">
        <v>111</v>
      </c>
      <c r="J193" s="143">
        <v>1</v>
      </c>
      <c r="K193" s="70"/>
      <c r="L193" s="70" t="s">
        <v>77</v>
      </c>
      <c r="M193" s="70"/>
      <c r="N193" s="70"/>
      <c r="O193" s="70"/>
      <c r="P193" s="6"/>
    </row>
    <row r="194" spans="1:16" x14ac:dyDescent="0.25">
      <c r="A194" s="5" t="s">
        <v>131</v>
      </c>
      <c r="B194" s="14">
        <v>165</v>
      </c>
      <c r="C194" s="165">
        <v>165</v>
      </c>
      <c r="D194" s="143"/>
      <c r="E194" s="5" t="s">
        <v>117</v>
      </c>
      <c r="F194" s="6" t="s">
        <v>172</v>
      </c>
      <c r="G194" s="12">
        <v>24.4</v>
      </c>
      <c r="H194" s="6" t="s">
        <v>110</v>
      </c>
      <c r="I194" s="4" t="s">
        <v>111</v>
      </c>
      <c r="J194" s="143">
        <v>1</v>
      </c>
      <c r="K194" s="70"/>
      <c r="L194" s="70" t="s">
        <v>77</v>
      </c>
      <c r="M194" s="70"/>
      <c r="N194" s="70"/>
      <c r="O194" s="70"/>
      <c r="P194" s="6"/>
    </row>
    <row r="195" spans="1:16" x14ac:dyDescent="0.25">
      <c r="A195" s="5" t="s">
        <v>131</v>
      </c>
      <c r="B195" s="14">
        <v>166</v>
      </c>
      <c r="C195" s="165">
        <v>166</v>
      </c>
      <c r="D195" s="143"/>
      <c r="E195" s="5" t="s">
        <v>117</v>
      </c>
      <c r="F195" s="6" t="s">
        <v>172</v>
      </c>
      <c r="G195" s="12">
        <v>17.5</v>
      </c>
      <c r="H195" s="6" t="s">
        <v>110</v>
      </c>
      <c r="I195" s="4" t="s">
        <v>111</v>
      </c>
      <c r="J195" s="143">
        <v>1</v>
      </c>
      <c r="K195" s="70"/>
      <c r="L195" s="70" t="s">
        <v>77</v>
      </c>
      <c r="M195" s="70"/>
      <c r="N195" s="70"/>
      <c r="O195" s="70"/>
      <c r="P195" s="6"/>
    </row>
    <row r="196" spans="1:16" x14ac:dyDescent="0.25">
      <c r="A196" s="5" t="s">
        <v>131</v>
      </c>
      <c r="B196" s="14">
        <v>176</v>
      </c>
      <c r="C196" s="165">
        <v>176</v>
      </c>
      <c r="D196" s="143"/>
      <c r="E196" s="5" t="s">
        <v>170</v>
      </c>
      <c r="F196" s="6" t="s">
        <v>93</v>
      </c>
      <c r="G196" s="12">
        <v>4</v>
      </c>
      <c r="H196" s="6" t="s">
        <v>40</v>
      </c>
      <c r="I196" s="4" t="s">
        <v>106</v>
      </c>
      <c r="J196" s="143">
        <v>0.25</v>
      </c>
      <c r="K196" s="383" t="s">
        <v>159</v>
      </c>
      <c r="L196" s="384"/>
      <c r="M196" s="384"/>
      <c r="N196" s="384"/>
      <c r="O196" s="385"/>
      <c r="P196" s="6"/>
    </row>
    <row r="197" spans="1:16" x14ac:dyDescent="0.25">
      <c r="A197" s="5" t="s">
        <v>131</v>
      </c>
      <c r="B197" s="14">
        <v>177</v>
      </c>
      <c r="C197" s="165">
        <v>177</v>
      </c>
      <c r="D197" s="143"/>
      <c r="E197" s="5" t="s">
        <v>129</v>
      </c>
      <c r="F197" s="6" t="s">
        <v>93</v>
      </c>
      <c r="G197" s="12">
        <v>12</v>
      </c>
      <c r="H197" s="6" t="s">
        <v>110</v>
      </c>
      <c r="I197" s="4" t="s">
        <v>111</v>
      </c>
      <c r="J197" s="143">
        <v>1</v>
      </c>
      <c r="K197" s="70"/>
      <c r="L197" s="70" t="s">
        <v>77</v>
      </c>
      <c r="M197" s="70"/>
      <c r="N197" s="70"/>
      <c r="O197" s="70"/>
      <c r="P197" s="6"/>
    </row>
    <row r="198" spans="1:16" x14ac:dyDescent="0.25">
      <c r="A198" s="5" t="s">
        <v>131</v>
      </c>
      <c r="B198" s="14">
        <v>170</v>
      </c>
      <c r="C198" s="170">
        <v>170</v>
      </c>
      <c r="D198" s="145"/>
      <c r="E198" s="5" t="s">
        <v>117</v>
      </c>
      <c r="F198" s="6" t="s">
        <v>93</v>
      </c>
      <c r="G198" s="12">
        <v>15</v>
      </c>
      <c r="H198" s="6" t="s">
        <v>110</v>
      </c>
      <c r="I198" s="4" t="s">
        <v>111</v>
      </c>
      <c r="J198" s="145">
        <v>1</v>
      </c>
      <c r="K198" s="70"/>
      <c r="L198" s="70" t="s">
        <v>77</v>
      </c>
      <c r="M198" s="70"/>
      <c r="N198" s="70"/>
      <c r="O198" s="70"/>
      <c r="P198" s="6"/>
    </row>
    <row r="199" spans="1:16" x14ac:dyDescent="0.25">
      <c r="A199" s="5"/>
      <c r="B199" s="14"/>
      <c r="C199" s="170"/>
      <c r="D199" s="145"/>
      <c r="E199" s="5"/>
      <c r="F199" s="6"/>
      <c r="G199" s="12"/>
      <c r="H199" s="6"/>
      <c r="I199" s="4"/>
      <c r="J199" s="145"/>
      <c r="K199" s="5"/>
      <c r="L199" s="6"/>
      <c r="M199" s="12"/>
      <c r="N199" s="6"/>
      <c r="O199" s="4"/>
      <c r="P199" s="6"/>
    </row>
    <row r="200" spans="1:16" x14ac:dyDescent="0.25">
      <c r="A200" s="172" t="s">
        <v>182</v>
      </c>
      <c r="B200" s="14">
        <v>201</v>
      </c>
      <c r="C200" s="165">
        <v>201</v>
      </c>
      <c r="D200" s="143"/>
      <c r="E200" s="5" t="s">
        <v>117</v>
      </c>
      <c r="F200" s="6" t="s">
        <v>118</v>
      </c>
      <c r="G200" s="12">
        <v>21</v>
      </c>
      <c r="H200" s="6" t="s">
        <v>110</v>
      </c>
      <c r="I200" s="4" t="s">
        <v>111</v>
      </c>
      <c r="J200" s="143">
        <v>1</v>
      </c>
      <c r="K200" s="70"/>
      <c r="L200" s="70"/>
      <c r="M200" s="70" t="s">
        <v>77</v>
      </c>
      <c r="N200" s="70"/>
      <c r="O200" s="70"/>
      <c r="P200" s="6"/>
    </row>
    <row r="201" spans="1:16" x14ac:dyDescent="0.25">
      <c r="A201" s="5" t="s">
        <v>182</v>
      </c>
      <c r="B201" s="14">
        <v>202</v>
      </c>
      <c r="C201" s="165">
        <v>202</v>
      </c>
      <c r="D201" s="143"/>
      <c r="E201" s="5" t="s">
        <v>117</v>
      </c>
      <c r="F201" s="6" t="s">
        <v>93</v>
      </c>
      <c r="G201" s="12">
        <v>28</v>
      </c>
      <c r="H201" s="6" t="s">
        <v>110</v>
      </c>
      <c r="I201" s="4" t="s">
        <v>111</v>
      </c>
      <c r="J201" s="143">
        <v>1</v>
      </c>
      <c r="K201" s="70"/>
      <c r="L201" s="70"/>
      <c r="M201" s="70" t="s">
        <v>77</v>
      </c>
      <c r="N201" s="70"/>
      <c r="O201" s="70"/>
      <c r="P201" s="6"/>
    </row>
    <row r="202" spans="1:16" x14ac:dyDescent="0.25">
      <c r="A202" s="5" t="s">
        <v>182</v>
      </c>
      <c r="B202" s="14">
        <v>203</v>
      </c>
      <c r="C202" s="165">
        <v>203</v>
      </c>
      <c r="D202" s="143"/>
      <c r="E202" s="5" t="s">
        <v>117</v>
      </c>
      <c r="F202" s="6" t="s">
        <v>118</v>
      </c>
      <c r="G202" s="12">
        <v>28</v>
      </c>
      <c r="H202" s="6" t="s">
        <v>110</v>
      </c>
      <c r="I202" s="4" t="s">
        <v>111</v>
      </c>
      <c r="J202" s="143">
        <v>1</v>
      </c>
      <c r="K202" s="70"/>
      <c r="L202" s="70"/>
      <c r="M202" s="70" t="s">
        <v>77</v>
      </c>
      <c r="N202" s="70"/>
      <c r="O202" s="70"/>
      <c r="P202" s="6"/>
    </row>
    <row r="203" spans="1:16" x14ac:dyDescent="0.25">
      <c r="A203" s="5" t="s">
        <v>182</v>
      </c>
      <c r="B203" s="14">
        <v>204</v>
      </c>
      <c r="C203" s="165">
        <v>204</v>
      </c>
      <c r="D203" s="143"/>
      <c r="E203" s="5" t="s">
        <v>139</v>
      </c>
      <c r="F203" s="6" t="s">
        <v>93</v>
      </c>
      <c r="G203" s="12">
        <v>6</v>
      </c>
      <c r="H203" s="6" t="s">
        <v>140</v>
      </c>
      <c r="I203" s="4" t="s">
        <v>116</v>
      </c>
      <c r="J203" s="143">
        <v>2</v>
      </c>
      <c r="K203" s="68"/>
      <c r="L203" s="68"/>
      <c r="M203" s="68" t="s">
        <v>77</v>
      </c>
      <c r="N203" s="68"/>
      <c r="O203" s="68" t="s">
        <v>77</v>
      </c>
      <c r="P203" s="6"/>
    </row>
    <row r="204" spans="1:16" x14ac:dyDescent="0.25">
      <c r="A204" s="5" t="s">
        <v>182</v>
      </c>
      <c r="B204" s="14">
        <v>205</v>
      </c>
      <c r="C204" s="165">
        <v>205</v>
      </c>
      <c r="D204" s="143"/>
      <c r="E204" s="5" t="s">
        <v>114</v>
      </c>
      <c r="F204" s="6" t="s">
        <v>93</v>
      </c>
      <c r="G204" s="12">
        <v>6</v>
      </c>
      <c r="H204" s="6" t="s">
        <v>40</v>
      </c>
      <c r="I204" s="4">
        <v>0</v>
      </c>
      <c r="J204" s="143">
        <v>0</v>
      </c>
      <c r="K204" s="4"/>
      <c r="L204" s="4"/>
      <c r="M204" s="4"/>
      <c r="N204" s="4"/>
      <c r="O204" s="4"/>
      <c r="P204" s="6"/>
    </row>
    <row r="205" spans="1:16" x14ac:dyDescent="0.25">
      <c r="A205" s="5" t="s">
        <v>182</v>
      </c>
      <c r="B205" s="14">
        <v>206</v>
      </c>
      <c r="C205" s="165">
        <v>206</v>
      </c>
      <c r="D205" s="143"/>
      <c r="E205" s="5" t="s">
        <v>183</v>
      </c>
      <c r="F205" s="6" t="s">
        <v>93</v>
      </c>
      <c r="G205" s="12">
        <v>6</v>
      </c>
      <c r="H205" s="6" t="s">
        <v>110</v>
      </c>
      <c r="I205" s="4" t="s">
        <v>111</v>
      </c>
      <c r="J205" s="143">
        <v>1</v>
      </c>
      <c r="K205" s="70"/>
      <c r="L205" s="70"/>
      <c r="M205" s="70" t="s">
        <v>77</v>
      </c>
      <c r="N205" s="70"/>
      <c r="O205" s="70"/>
      <c r="P205" s="6"/>
    </row>
    <row r="206" spans="1:16" x14ac:dyDescent="0.25">
      <c r="A206" s="5" t="s">
        <v>182</v>
      </c>
      <c r="B206" s="14">
        <v>207</v>
      </c>
      <c r="C206" s="165">
        <v>207</v>
      </c>
      <c r="D206" s="143"/>
      <c r="E206" s="5" t="s">
        <v>117</v>
      </c>
      <c r="F206" s="6" t="s">
        <v>118</v>
      </c>
      <c r="G206" s="12">
        <v>20</v>
      </c>
      <c r="H206" s="6" t="s">
        <v>110</v>
      </c>
      <c r="I206" s="4" t="s">
        <v>111</v>
      </c>
      <c r="J206" s="143">
        <v>1</v>
      </c>
      <c r="K206" s="70"/>
      <c r="L206" s="70"/>
      <c r="M206" s="70" t="s">
        <v>77</v>
      </c>
      <c r="N206" s="70"/>
      <c r="O206" s="70"/>
      <c r="P206" s="6"/>
    </row>
    <row r="207" spans="1:16" x14ac:dyDescent="0.25">
      <c r="A207" s="5" t="s">
        <v>182</v>
      </c>
      <c r="B207" s="14">
        <v>208</v>
      </c>
      <c r="C207" s="165">
        <v>208</v>
      </c>
      <c r="D207" s="143"/>
      <c r="E207" s="5" t="s">
        <v>117</v>
      </c>
      <c r="F207" s="6" t="s">
        <v>118</v>
      </c>
      <c r="G207" s="12">
        <v>30</v>
      </c>
      <c r="H207" s="6" t="s">
        <v>110</v>
      </c>
      <c r="I207" s="4" t="s">
        <v>111</v>
      </c>
      <c r="J207" s="143">
        <v>1</v>
      </c>
      <c r="K207" s="70"/>
      <c r="L207" s="70"/>
      <c r="M207" s="70" t="s">
        <v>77</v>
      </c>
      <c r="N207" s="70"/>
      <c r="O207" s="70"/>
      <c r="P207" s="6"/>
    </row>
    <row r="208" spans="1:16" x14ac:dyDescent="0.25">
      <c r="A208" s="5" t="s">
        <v>182</v>
      </c>
      <c r="B208" s="14">
        <v>209</v>
      </c>
      <c r="C208" s="165">
        <v>209</v>
      </c>
      <c r="D208" s="143"/>
      <c r="E208" s="5" t="s">
        <v>117</v>
      </c>
      <c r="F208" s="6" t="s">
        <v>118</v>
      </c>
      <c r="G208" s="12">
        <v>30</v>
      </c>
      <c r="H208" s="6" t="s">
        <v>110</v>
      </c>
      <c r="I208" s="4" t="s">
        <v>111</v>
      </c>
      <c r="J208" s="143">
        <v>1</v>
      </c>
      <c r="K208" s="70"/>
      <c r="L208" s="70"/>
      <c r="M208" s="70" t="s">
        <v>77</v>
      </c>
      <c r="N208" s="70"/>
      <c r="O208" s="70"/>
      <c r="P208" s="6"/>
    </row>
    <row r="209" spans="1:16" x14ac:dyDescent="0.25">
      <c r="A209" s="5" t="s">
        <v>182</v>
      </c>
      <c r="B209" s="14">
        <v>210</v>
      </c>
      <c r="C209" s="165">
        <v>210</v>
      </c>
      <c r="D209" s="143"/>
      <c r="E209" s="5" t="s">
        <v>117</v>
      </c>
      <c r="F209" s="6" t="s">
        <v>118</v>
      </c>
      <c r="G209" s="12">
        <v>17</v>
      </c>
      <c r="H209" s="6" t="s">
        <v>110</v>
      </c>
      <c r="I209" s="4" t="s">
        <v>111</v>
      </c>
      <c r="J209" s="143">
        <v>1</v>
      </c>
      <c r="K209" s="70"/>
      <c r="L209" s="70"/>
      <c r="M209" s="70" t="s">
        <v>77</v>
      </c>
      <c r="N209" s="70"/>
      <c r="O209" s="70"/>
      <c r="P209" s="6"/>
    </row>
    <row r="210" spans="1:16" x14ac:dyDescent="0.25">
      <c r="A210" s="5" t="s">
        <v>182</v>
      </c>
      <c r="B210" s="14">
        <v>211</v>
      </c>
      <c r="C210" s="165">
        <v>211</v>
      </c>
      <c r="D210" s="143"/>
      <c r="E210" s="5" t="s">
        <v>59</v>
      </c>
      <c r="F210" s="6" t="s">
        <v>93</v>
      </c>
      <c r="G210" s="12">
        <v>47</v>
      </c>
      <c r="H210" s="6" t="s">
        <v>127</v>
      </c>
      <c r="I210" s="4" t="s">
        <v>116</v>
      </c>
      <c r="J210" s="143">
        <v>2</v>
      </c>
      <c r="K210" s="68" t="s">
        <v>77</v>
      </c>
      <c r="L210" s="68"/>
      <c r="M210" s="68"/>
      <c r="N210" s="68" t="s">
        <v>77</v>
      </c>
      <c r="O210" s="68"/>
      <c r="P210" s="6"/>
    </row>
    <row r="211" spans="1:16" x14ac:dyDescent="0.25">
      <c r="A211" s="5" t="s">
        <v>182</v>
      </c>
      <c r="B211" s="14">
        <v>212</v>
      </c>
      <c r="C211" s="165">
        <v>212</v>
      </c>
      <c r="D211" s="143"/>
      <c r="E211" s="5" t="s">
        <v>67</v>
      </c>
      <c r="F211" s="6" t="s">
        <v>93</v>
      </c>
      <c r="G211" s="12">
        <v>67</v>
      </c>
      <c r="H211" s="6" t="s">
        <v>69</v>
      </c>
      <c r="I211" s="4" t="s">
        <v>116</v>
      </c>
      <c r="J211" s="143">
        <v>2</v>
      </c>
      <c r="K211" s="68" t="s">
        <v>77</v>
      </c>
      <c r="L211" s="68"/>
      <c r="M211" s="68" t="s">
        <v>77</v>
      </c>
      <c r="N211" s="68"/>
      <c r="O211" s="68"/>
      <c r="P211" s="6"/>
    </row>
    <row r="212" spans="1:16" x14ac:dyDescent="0.25">
      <c r="A212" s="5" t="s">
        <v>182</v>
      </c>
      <c r="B212" s="14">
        <v>213</v>
      </c>
      <c r="C212" s="165">
        <v>213</v>
      </c>
      <c r="D212" s="143"/>
      <c r="E212" s="5" t="s">
        <v>170</v>
      </c>
      <c r="F212" s="6" t="s">
        <v>93</v>
      </c>
      <c r="G212" s="12">
        <v>6.18</v>
      </c>
      <c r="H212" s="6" t="s">
        <v>40</v>
      </c>
      <c r="I212" s="4" t="s">
        <v>106</v>
      </c>
      <c r="J212" s="143">
        <v>0.25</v>
      </c>
      <c r="K212" s="383" t="s">
        <v>159</v>
      </c>
      <c r="L212" s="384"/>
      <c r="M212" s="384"/>
      <c r="N212" s="384"/>
      <c r="O212" s="385"/>
      <c r="P212" s="6"/>
    </row>
    <row r="213" spans="1:16" x14ac:dyDescent="0.25">
      <c r="A213" s="5" t="s">
        <v>182</v>
      </c>
      <c r="B213" s="14">
        <v>214</v>
      </c>
      <c r="C213" s="165">
        <v>214</v>
      </c>
      <c r="D213" s="143"/>
      <c r="E213" s="5" t="s">
        <v>121</v>
      </c>
      <c r="F213" s="6" t="s">
        <v>50</v>
      </c>
      <c r="G213" s="12">
        <v>5</v>
      </c>
      <c r="H213" s="6" t="s">
        <v>75</v>
      </c>
      <c r="I213" s="4" t="s">
        <v>122</v>
      </c>
      <c r="J213" s="143">
        <v>5</v>
      </c>
      <c r="K213" s="72" t="s">
        <v>77</v>
      </c>
      <c r="L213" s="72" t="s">
        <v>77</v>
      </c>
      <c r="M213" s="72" t="s">
        <v>77</v>
      </c>
      <c r="N213" s="72" t="s">
        <v>77</v>
      </c>
      <c r="O213" s="72" t="s">
        <v>77</v>
      </c>
      <c r="P213" s="6"/>
    </row>
    <row r="214" spans="1:16" x14ac:dyDescent="0.25">
      <c r="A214" s="5" t="s">
        <v>182</v>
      </c>
      <c r="B214" s="14">
        <v>215</v>
      </c>
      <c r="C214" s="165">
        <v>215</v>
      </c>
      <c r="D214" s="143"/>
      <c r="E214" s="5" t="s">
        <v>121</v>
      </c>
      <c r="F214" s="6" t="s">
        <v>50</v>
      </c>
      <c r="G214" s="12">
        <v>5</v>
      </c>
      <c r="H214" s="6" t="s">
        <v>75</v>
      </c>
      <c r="I214" s="4" t="s">
        <v>122</v>
      </c>
      <c r="J214" s="143">
        <v>5</v>
      </c>
      <c r="K214" s="72" t="s">
        <v>77</v>
      </c>
      <c r="L214" s="72" t="s">
        <v>77</v>
      </c>
      <c r="M214" s="72" t="s">
        <v>77</v>
      </c>
      <c r="N214" s="72" t="s">
        <v>77</v>
      </c>
      <c r="O214" s="72" t="s">
        <v>77</v>
      </c>
      <c r="P214" s="6"/>
    </row>
    <row r="215" spans="1:16" x14ac:dyDescent="0.25">
      <c r="A215" s="5" t="s">
        <v>182</v>
      </c>
      <c r="B215" s="14">
        <v>216</v>
      </c>
      <c r="C215" s="165">
        <v>216</v>
      </c>
      <c r="D215" s="143"/>
      <c r="E215" s="5" t="s">
        <v>121</v>
      </c>
      <c r="F215" s="6" t="s">
        <v>50</v>
      </c>
      <c r="G215" s="12">
        <v>6.25</v>
      </c>
      <c r="H215" s="6" t="s">
        <v>75</v>
      </c>
      <c r="I215" s="4" t="s">
        <v>122</v>
      </c>
      <c r="J215" s="143">
        <v>5</v>
      </c>
      <c r="K215" s="72" t="s">
        <v>77</v>
      </c>
      <c r="L215" s="72" t="s">
        <v>77</v>
      </c>
      <c r="M215" s="72" t="s">
        <v>77</v>
      </c>
      <c r="N215" s="72" t="s">
        <v>77</v>
      </c>
      <c r="O215" s="72" t="s">
        <v>77</v>
      </c>
      <c r="P215" s="6"/>
    </row>
    <row r="216" spans="1:16" x14ac:dyDescent="0.25">
      <c r="A216" s="5" t="s">
        <v>182</v>
      </c>
      <c r="B216" s="14">
        <v>217</v>
      </c>
      <c r="C216" s="165">
        <v>217</v>
      </c>
      <c r="D216" s="143"/>
      <c r="E216" s="5" t="s">
        <v>121</v>
      </c>
      <c r="F216" s="6" t="s">
        <v>50</v>
      </c>
      <c r="G216" s="12">
        <v>3.19</v>
      </c>
      <c r="H216" s="6" t="s">
        <v>75</v>
      </c>
      <c r="I216" s="4" t="s">
        <v>122</v>
      </c>
      <c r="J216" s="143">
        <v>5</v>
      </c>
      <c r="K216" s="72" t="s">
        <v>77</v>
      </c>
      <c r="L216" s="72" t="s">
        <v>77</v>
      </c>
      <c r="M216" s="72" t="s">
        <v>77</v>
      </c>
      <c r="N216" s="72" t="s">
        <v>77</v>
      </c>
      <c r="O216" s="72" t="s">
        <v>77</v>
      </c>
      <c r="P216" s="6"/>
    </row>
    <row r="217" spans="1:16" x14ac:dyDescent="0.25">
      <c r="A217" s="5" t="s">
        <v>182</v>
      </c>
      <c r="B217" s="14">
        <v>218</v>
      </c>
      <c r="C217" s="165">
        <v>218</v>
      </c>
      <c r="D217" s="143"/>
      <c r="E217" s="5" t="s">
        <v>169</v>
      </c>
      <c r="F217" s="6" t="s">
        <v>93</v>
      </c>
      <c r="G217" s="12">
        <v>47</v>
      </c>
      <c r="H217" s="6" t="s">
        <v>120</v>
      </c>
      <c r="I217" s="4" t="s">
        <v>76</v>
      </c>
      <c r="J217" s="143">
        <v>3</v>
      </c>
      <c r="K217" s="69" t="s">
        <v>77</v>
      </c>
      <c r="L217" s="69"/>
      <c r="M217" s="69" t="s">
        <v>77</v>
      </c>
      <c r="N217" s="69"/>
      <c r="O217" s="69" t="s">
        <v>77</v>
      </c>
      <c r="P217" s="6"/>
    </row>
    <row r="218" spans="1:16" x14ac:dyDescent="0.25">
      <c r="A218" s="5" t="s">
        <v>182</v>
      </c>
      <c r="B218" s="14">
        <v>221</v>
      </c>
      <c r="C218" s="165">
        <v>221</v>
      </c>
      <c r="D218" s="143"/>
      <c r="E218" s="5" t="s">
        <v>117</v>
      </c>
      <c r="F218" s="6" t="s">
        <v>118</v>
      </c>
      <c r="G218" s="12">
        <v>31</v>
      </c>
      <c r="H218" s="6" t="s">
        <v>110</v>
      </c>
      <c r="I218" s="4" t="s">
        <v>111</v>
      </c>
      <c r="J218" s="143">
        <v>1</v>
      </c>
      <c r="K218" s="70"/>
      <c r="L218" s="70"/>
      <c r="M218" s="70" t="s">
        <v>77</v>
      </c>
      <c r="N218" s="70"/>
      <c r="O218" s="70"/>
      <c r="P218" s="6"/>
    </row>
    <row r="219" spans="1:16" x14ac:dyDescent="0.25">
      <c r="A219" s="5" t="s">
        <v>182</v>
      </c>
      <c r="B219" s="14">
        <v>222</v>
      </c>
      <c r="C219" s="165">
        <v>222</v>
      </c>
      <c r="D219" s="143"/>
      <c r="E219" s="5" t="s">
        <v>169</v>
      </c>
      <c r="F219" s="6" t="s">
        <v>93</v>
      </c>
      <c r="G219" s="12">
        <v>46</v>
      </c>
      <c r="H219" s="6" t="s">
        <v>120</v>
      </c>
      <c r="I219" s="4" t="s">
        <v>76</v>
      </c>
      <c r="J219" s="143">
        <v>3</v>
      </c>
      <c r="K219" s="69" t="s">
        <v>77</v>
      </c>
      <c r="L219" s="69"/>
      <c r="M219" s="69" t="s">
        <v>77</v>
      </c>
      <c r="N219" s="69"/>
      <c r="O219" s="69" t="s">
        <v>77</v>
      </c>
      <c r="P219" s="6"/>
    </row>
    <row r="220" spans="1:16" x14ac:dyDescent="0.25">
      <c r="A220" s="5" t="s">
        <v>182</v>
      </c>
      <c r="B220" s="14">
        <v>223</v>
      </c>
      <c r="C220" s="165">
        <v>223</v>
      </c>
      <c r="D220" s="143"/>
      <c r="E220" s="5" t="s">
        <v>169</v>
      </c>
      <c r="F220" s="6" t="s">
        <v>93</v>
      </c>
      <c r="G220" s="12">
        <v>47</v>
      </c>
      <c r="H220" s="6" t="s">
        <v>120</v>
      </c>
      <c r="I220" s="4" t="s">
        <v>76</v>
      </c>
      <c r="J220" s="143">
        <v>3</v>
      </c>
      <c r="K220" s="69" t="s">
        <v>77</v>
      </c>
      <c r="L220" s="69"/>
      <c r="M220" s="69" t="s">
        <v>77</v>
      </c>
      <c r="N220" s="69"/>
      <c r="O220" s="69" t="s">
        <v>77</v>
      </c>
      <c r="P220" s="6"/>
    </row>
    <row r="221" spans="1:16" x14ac:dyDescent="0.25">
      <c r="A221" s="5" t="s">
        <v>182</v>
      </c>
      <c r="B221" s="14">
        <v>224</v>
      </c>
      <c r="C221" s="165">
        <v>224</v>
      </c>
      <c r="D221" s="143"/>
      <c r="E221" s="5" t="s">
        <v>59</v>
      </c>
      <c r="F221" s="6" t="s">
        <v>93</v>
      </c>
      <c r="G221" s="12">
        <v>61.21</v>
      </c>
      <c r="H221" s="6" t="s">
        <v>127</v>
      </c>
      <c r="I221" s="4" t="s">
        <v>116</v>
      </c>
      <c r="J221" s="143">
        <v>2</v>
      </c>
      <c r="K221" s="68"/>
      <c r="L221" s="68" t="s">
        <v>77</v>
      </c>
      <c r="M221" s="68"/>
      <c r="N221" s="68" t="s">
        <v>77</v>
      </c>
      <c r="O221" s="68"/>
      <c r="P221" s="6"/>
    </row>
    <row r="222" spans="1:16" x14ac:dyDescent="0.25">
      <c r="A222" s="5" t="s">
        <v>182</v>
      </c>
      <c r="B222" s="14">
        <v>225</v>
      </c>
      <c r="C222" s="165">
        <v>225</v>
      </c>
      <c r="D222" s="143"/>
      <c r="E222" s="5" t="s">
        <v>169</v>
      </c>
      <c r="F222" s="6" t="s">
        <v>93</v>
      </c>
      <c r="G222" s="12">
        <v>47</v>
      </c>
      <c r="H222" s="6" t="s">
        <v>120</v>
      </c>
      <c r="I222" s="4" t="s">
        <v>76</v>
      </c>
      <c r="J222" s="143">
        <v>3</v>
      </c>
      <c r="K222" s="69" t="s">
        <v>77</v>
      </c>
      <c r="L222" s="69"/>
      <c r="M222" s="69" t="s">
        <v>77</v>
      </c>
      <c r="N222" s="69"/>
      <c r="O222" s="69" t="s">
        <v>77</v>
      </c>
      <c r="P222" s="6"/>
    </row>
    <row r="223" spans="1:16" x14ac:dyDescent="0.25">
      <c r="A223" s="5" t="s">
        <v>182</v>
      </c>
      <c r="B223" s="14">
        <v>228</v>
      </c>
      <c r="C223" s="165">
        <v>228</v>
      </c>
      <c r="D223" s="143"/>
      <c r="E223" s="5" t="s">
        <v>59</v>
      </c>
      <c r="F223" s="6" t="s">
        <v>172</v>
      </c>
      <c r="G223" s="12">
        <v>31.49</v>
      </c>
      <c r="H223" s="6" t="s">
        <v>127</v>
      </c>
      <c r="I223" s="4" t="s">
        <v>116</v>
      </c>
      <c r="J223" s="143">
        <v>2</v>
      </c>
      <c r="K223" s="68"/>
      <c r="L223" s="68" t="s">
        <v>77</v>
      </c>
      <c r="M223" s="68"/>
      <c r="N223" s="68" t="s">
        <v>77</v>
      </c>
      <c r="O223" s="68"/>
      <c r="P223" s="6"/>
    </row>
    <row r="224" spans="1:16" x14ac:dyDescent="0.25">
      <c r="A224" s="5" t="s">
        <v>182</v>
      </c>
      <c r="B224" s="14">
        <v>229</v>
      </c>
      <c r="C224" s="165">
        <v>229</v>
      </c>
      <c r="D224" s="143"/>
      <c r="E224" s="5" t="s">
        <v>169</v>
      </c>
      <c r="F224" s="6" t="s">
        <v>172</v>
      </c>
      <c r="G224" s="12">
        <v>63.35</v>
      </c>
      <c r="H224" s="6" t="s">
        <v>120</v>
      </c>
      <c r="I224" s="4" t="s">
        <v>76</v>
      </c>
      <c r="J224" s="143">
        <v>3</v>
      </c>
      <c r="K224" s="69" t="s">
        <v>77</v>
      </c>
      <c r="L224" s="69"/>
      <c r="M224" s="69" t="s">
        <v>77</v>
      </c>
      <c r="N224" s="69"/>
      <c r="O224" s="69" t="s">
        <v>77</v>
      </c>
      <c r="P224" s="6"/>
    </row>
    <row r="225" spans="1:16" x14ac:dyDescent="0.25">
      <c r="A225" s="5" t="s">
        <v>182</v>
      </c>
      <c r="B225" s="14">
        <v>230</v>
      </c>
      <c r="C225" s="165">
        <v>230</v>
      </c>
      <c r="D225" s="143"/>
      <c r="E225" s="5" t="s">
        <v>166</v>
      </c>
      <c r="F225" s="6" t="s">
        <v>172</v>
      </c>
      <c r="G225" s="12">
        <v>14.2</v>
      </c>
      <c r="H225" s="6" t="s">
        <v>40</v>
      </c>
      <c r="I225" s="4" t="s">
        <v>106</v>
      </c>
      <c r="J225" s="143">
        <v>0.25</v>
      </c>
      <c r="K225" s="383" t="s">
        <v>159</v>
      </c>
      <c r="L225" s="384"/>
      <c r="M225" s="384"/>
      <c r="N225" s="384"/>
      <c r="O225" s="385"/>
      <c r="P225" s="6"/>
    </row>
    <row r="226" spans="1:16" x14ac:dyDescent="0.25">
      <c r="A226" s="5" t="s">
        <v>182</v>
      </c>
      <c r="B226" s="14">
        <v>231</v>
      </c>
      <c r="C226" s="165">
        <v>231</v>
      </c>
      <c r="D226" s="143"/>
      <c r="E226" s="5" t="s">
        <v>38</v>
      </c>
      <c r="F226" s="6" t="s">
        <v>172</v>
      </c>
      <c r="G226" s="12">
        <v>20.41</v>
      </c>
      <c r="H226" s="6" t="s">
        <v>40</v>
      </c>
      <c r="I226" s="4" t="s">
        <v>106</v>
      </c>
      <c r="J226" s="143">
        <v>0.25</v>
      </c>
      <c r="K226" s="383" t="s">
        <v>159</v>
      </c>
      <c r="L226" s="384"/>
      <c r="M226" s="384"/>
      <c r="N226" s="384"/>
      <c r="O226" s="385"/>
      <c r="P226" s="6"/>
    </row>
    <row r="227" spans="1:16" x14ac:dyDescent="0.25">
      <c r="A227" s="5" t="s">
        <v>182</v>
      </c>
      <c r="B227" s="14">
        <v>232</v>
      </c>
      <c r="C227" s="165">
        <v>232</v>
      </c>
      <c r="D227" s="143"/>
      <c r="E227" s="5" t="s">
        <v>169</v>
      </c>
      <c r="F227" s="6" t="s">
        <v>93</v>
      </c>
      <c r="G227" s="12">
        <v>46.28</v>
      </c>
      <c r="H227" s="6" t="s">
        <v>120</v>
      </c>
      <c r="I227" s="4" t="s">
        <v>76</v>
      </c>
      <c r="J227" s="143">
        <v>3</v>
      </c>
      <c r="K227" s="69" t="s">
        <v>77</v>
      </c>
      <c r="L227" s="69"/>
      <c r="M227" s="69" t="s">
        <v>77</v>
      </c>
      <c r="N227" s="69"/>
      <c r="O227" s="69" t="s">
        <v>77</v>
      </c>
      <c r="P227" s="6"/>
    </row>
    <row r="228" spans="1:16" x14ac:dyDescent="0.25">
      <c r="A228" s="5" t="s">
        <v>182</v>
      </c>
      <c r="B228" s="14">
        <v>234</v>
      </c>
      <c r="C228" s="165">
        <v>234</v>
      </c>
      <c r="D228" s="143"/>
      <c r="E228" s="5" t="s">
        <v>169</v>
      </c>
      <c r="F228" s="6" t="s">
        <v>93</v>
      </c>
      <c r="G228" s="12">
        <v>46.71</v>
      </c>
      <c r="H228" s="6" t="s">
        <v>120</v>
      </c>
      <c r="I228" s="4" t="s">
        <v>76</v>
      </c>
      <c r="J228" s="143">
        <v>3</v>
      </c>
      <c r="K228" s="69" t="s">
        <v>77</v>
      </c>
      <c r="L228" s="69"/>
      <c r="M228" s="69" t="s">
        <v>77</v>
      </c>
      <c r="N228" s="69"/>
      <c r="O228" s="69" t="s">
        <v>77</v>
      </c>
      <c r="P228" s="6"/>
    </row>
    <row r="229" spans="1:16" x14ac:dyDescent="0.25">
      <c r="A229" s="5" t="s">
        <v>182</v>
      </c>
      <c r="B229" s="14">
        <v>236</v>
      </c>
      <c r="C229" s="165">
        <v>236</v>
      </c>
      <c r="D229" s="143"/>
      <c r="E229" s="5" t="s">
        <v>121</v>
      </c>
      <c r="F229" s="6" t="s">
        <v>50</v>
      </c>
      <c r="G229" s="12">
        <v>15.52</v>
      </c>
      <c r="H229" s="6" t="s">
        <v>75</v>
      </c>
      <c r="I229" s="4" t="s">
        <v>122</v>
      </c>
      <c r="J229" s="143">
        <v>5</v>
      </c>
      <c r="K229" s="72" t="s">
        <v>77</v>
      </c>
      <c r="L229" s="72" t="s">
        <v>77</v>
      </c>
      <c r="M229" s="72" t="s">
        <v>77</v>
      </c>
      <c r="N229" s="72" t="s">
        <v>77</v>
      </c>
      <c r="O229" s="72" t="s">
        <v>77</v>
      </c>
      <c r="P229" s="6"/>
    </row>
    <row r="230" spans="1:16" x14ac:dyDescent="0.25">
      <c r="A230" s="5" t="s">
        <v>182</v>
      </c>
      <c r="B230" s="14">
        <v>237</v>
      </c>
      <c r="C230" s="165">
        <v>237</v>
      </c>
      <c r="D230" s="143"/>
      <c r="E230" s="5" t="s">
        <v>121</v>
      </c>
      <c r="F230" s="6" t="s">
        <v>50</v>
      </c>
      <c r="G230" s="12">
        <v>6.64</v>
      </c>
      <c r="H230" s="6" t="s">
        <v>75</v>
      </c>
      <c r="I230" s="4" t="s">
        <v>122</v>
      </c>
      <c r="J230" s="143">
        <v>5</v>
      </c>
      <c r="K230" s="72" t="s">
        <v>77</v>
      </c>
      <c r="L230" s="72" t="s">
        <v>77</v>
      </c>
      <c r="M230" s="72" t="s">
        <v>77</v>
      </c>
      <c r="N230" s="72" t="s">
        <v>77</v>
      </c>
      <c r="O230" s="72" t="s">
        <v>77</v>
      </c>
      <c r="P230" s="6"/>
    </row>
    <row r="231" spans="1:16" x14ac:dyDescent="0.25">
      <c r="A231" s="5" t="s">
        <v>182</v>
      </c>
      <c r="B231" s="14">
        <v>238</v>
      </c>
      <c r="C231" s="165">
        <v>238</v>
      </c>
      <c r="D231" s="143"/>
      <c r="E231" s="5" t="s">
        <v>184</v>
      </c>
      <c r="F231" s="6" t="s">
        <v>93</v>
      </c>
      <c r="G231" s="12">
        <v>4.41</v>
      </c>
      <c r="H231" s="6" t="s">
        <v>69</v>
      </c>
      <c r="I231" s="4" t="s">
        <v>116</v>
      </c>
      <c r="J231" s="143">
        <v>2</v>
      </c>
      <c r="K231" s="68"/>
      <c r="L231" s="68" t="s">
        <v>77</v>
      </c>
      <c r="M231" s="68"/>
      <c r="N231" s="68" t="s">
        <v>77</v>
      </c>
      <c r="O231" s="68"/>
      <c r="P231" s="6"/>
    </row>
    <row r="232" spans="1:16" x14ac:dyDescent="0.25">
      <c r="A232" s="5" t="s">
        <v>182</v>
      </c>
      <c r="B232" s="14">
        <v>239</v>
      </c>
      <c r="C232" s="165">
        <v>239</v>
      </c>
      <c r="D232" s="143"/>
      <c r="E232" s="5" t="s">
        <v>59</v>
      </c>
      <c r="F232" s="6" t="s">
        <v>93</v>
      </c>
      <c r="G232" s="12">
        <v>61</v>
      </c>
      <c r="H232" s="6" t="s">
        <v>127</v>
      </c>
      <c r="I232" s="4" t="s">
        <v>116</v>
      </c>
      <c r="J232" s="143">
        <v>2</v>
      </c>
      <c r="K232" s="68"/>
      <c r="L232" s="68" t="s">
        <v>77</v>
      </c>
      <c r="M232" s="68"/>
      <c r="N232" s="68" t="s">
        <v>77</v>
      </c>
      <c r="O232" s="68"/>
      <c r="P232" s="6"/>
    </row>
    <row r="233" spans="1:16" x14ac:dyDescent="0.25">
      <c r="A233" s="5" t="s">
        <v>182</v>
      </c>
      <c r="B233" s="14">
        <v>240</v>
      </c>
      <c r="C233" s="165">
        <v>240</v>
      </c>
      <c r="D233" s="143"/>
      <c r="E233" s="5" t="s">
        <v>169</v>
      </c>
      <c r="F233" s="6" t="s">
        <v>93</v>
      </c>
      <c r="G233" s="12">
        <v>45</v>
      </c>
      <c r="H233" s="6" t="s">
        <v>120</v>
      </c>
      <c r="I233" s="4" t="s">
        <v>76</v>
      </c>
      <c r="J233" s="143">
        <v>3</v>
      </c>
      <c r="K233" s="69" t="s">
        <v>77</v>
      </c>
      <c r="L233" s="69"/>
      <c r="M233" s="69" t="s">
        <v>77</v>
      </c>
      <c r="N233" s="69"/>
      <c r="O233" s="69" t="s">
        <v>77</v>
      </c>
      <c r="P233" s="6"/>
    </row>
    <row r="234" spans="1:16" x14ac:dyDescent="0.25">
      <c r="A234" s="5" t="s">
        <v>182</v>
      </c>
      <c r="B234" s="14">
        <v>242</v>
      </c>
      <c r="C234" s="165">
        <v>242</v>
      </c>
      <c r="D234" s="143"/>
      <c r="E234" s="5" t="s">
        <v>169</v>
      </c>
      <c r="F234" s="6" t="s">
        <v>93</v>
      </c>
      <c r="G234" s="12">
        <v>46</v>
      </c>
      <c r="H234" s="6" t="s">
        <v>120</v>
      </c>
      <c r="I234" s="4" t="s">
        <v>76</v>
      </c>
      <c r="J234" s="143">
        <v>3</v>
      </c>
      <c r="K234" s="69" t="s">
        <v>77</v>
      </c>
      <c r="L234" s="69"/>
      <c r="M234" s="69" t="s">
        <v>77</v>
      </c>
      <c r="N234" s="69"/>
      <c r="O234" s="69" t="s">
        <v>77</v>
      </c>
      <c r="P234" s="6"/>
    </row>
    <row r="235" spans="1:16" x14ac:dyDescent="0.25">
      <c r="A235" s="5" t="s">
        <v>182</v>
      </c>
      <c r="B235" s="14">
        <v>244</v>
      </c>
      <c r="C235" s="165">
        <v>244</v>
      </c>
      <c r="D235" s="143"/>
      <c r="E235" s="5" t="s">
        <v>117</v>
      </c>
      <c r="F235" s="6" t="s">
        <v>118</v>
      </c>
      <c r="G235" s="12">
        <v>21</v>
      </c>
      <c r="H235" s="6" t="s">
        <v>110</v>
      </c>
      <c r="I235" s="4" t="s">
        <v>111</v>
      </c>
      <c r="J235" s="143">
        <v>1</v>
      </c>
      <c r="K235" s="70"/>
      <c r="L235" s="70"/>
      <c r="M235" s="70" t="s">
        <v>77</v>
      </c>
      <c r="N235" s="70"/>
      <c r="O235" s="70"/>
      <c r="P235" s="6"/>
    </row>
    <row r="236" spans="1:16" x14ac:dyDescent="0.25">
      <c r="A236" s="5" t="s">
        <v>182</v>
      </c>
      <c r="B236" s="14">
        <v>245</v>
      </c>
      <c r="C236" s="165">
        <v>245</v>
      </c>
      <c r="D236" s="143"/>
      <c r="E236" s="5" t="s">
        <v>170</v>
      </c>
      <c r="F236" s="6" t="s">
        <v>93</v>
      </c>
      <c r="G236" s="12">
        <v>4.38</v>
      </c>
      <c r="H236" s="6" t="s">
        <v>40</v>
      </c>
      <c r="I236" s="4" t="s">
        <v>106</v>
      </c>
      <c r="J236" s="143">
        <v>0.25</v>
      </c>
      <c r="K236" s="383" t="s">
        <v>159</v>
      </c>
      <c r="L236" s="384"/>
      <c r="M236" s="384"/>
      <c r="N236" s="384"/>
      <c r="O236" s="385"/>
      <c r="P236" s="6"/>
    </row>
    <row r="237" spans="1:16" x14ac:dyDescent="0.25">
      <c r="A237" s="5" t="s">
        <v>182</v>
      </c>
      <c r="B237" s="14">
        <v>246</v>
      </c>
      <c r="C237" s="167">
        <v>246</v>
      </c>
      <c r="D237" s="143"/>
      <c r="E237" s="5" t="s">
        <v>177</v>
      </c>
      <c r="F237" s="6" t="s">
        <v>118</v>
      </c>
      <c r="G237" s="12">
        <v>3.55</v>
      </c>
      <c r="H237" s="6" t="s">
        <v>40</v>
      </c>
      <c r="I237" s="4" t="s">
        <v>106</v>
      </c>
      <c r="J237" s="143">
        <v>0.25</v>
      </c>
      <c r="K237" s="383" t="s">
        <v>159</v>
      </c>
      <c r="L237" s="384"/>
      <c r="M237" s="384"/>
      <c r="N237" s="384"/>
      <c r="O237" s="385"/>
      <c r="P237" s="6"/>
    </row>
    <row r="238" spans="1:16" x14ac:dyDescent="0.25">
      <c r="A238" s="5" t="s">
        <v>182</v>
      </c>
      <c r="B238" s="14">
        <v>247</v>
      </c>
      <c r="C238" s="167">
        <v>247</v>
      </c>
      <c r="D238" s="143"/>
      <c r="E238" s="5" t="s">
        <v>185</v>
      </c>
      <c r="F238" s="6" t="s">
        <v>178</v>
      </c>
      <c r="G238" s="12">
        <v>68.98</v>
      </c>
      <c r="H238" s="6" t="s">
        <v>69</v>
      </c>
      <c r="I238" s="4" t="s">
        <v>116</v>
      </c>
      <c r="J238" s="143">
        <v>2</v>
      </c>
      <c r="K238" s="68" t="s">
        <v>77</v>
      </c>
      <c r="L238" s="68"/>
      <c r="M238" s="68" t="s">
        <v>77</v>
      </c>
      <c r="N238" s="68"/>
      <c r="O238" s="68"/>
      <c r="P238" s="6"/>
    </row>
    <row r="239" spans="1:16" x14ac:dyDescent="0.25">
      <c r="A239" s="5" t="s">
        <v>182</v>
      </c>
      <c r="B239" s="14">
        <v>248</v>
      </c>
      <c r="C239" s="167">
        <v>248</v>
      </c>
      <c r="D239" s="143"/>
      <c r="E239" s="5" t="s">
        <v>117</v>
      </c>
      <c r="F239" s="6" t="s">
        <v>93</v>
      </c>
      <c r="G239" s="12">
        <v>16.04</v>
      </c>
      <c r="H239" s="6" t="s">
        <v>110</v>
      </c>
      <c r="I239" s="4" t="s">
        <v>111</v>
      </c>
      <c r="J239" s="143">
        <v>1</v>
      </c>
      <c r="K239" s="70"/>
      <c r="L239" s="70"/>
      <c r="M239" s="70" t="s">
        <v>77</v>
      </c>
      <c r="N239" s="70"/>
      <c r="O239" s="70"/>
      <c r="P239" s="6"/>
    </row>
    <row r="240" spans="1:16" x14ac:dyDescent="0.25">
      <c r="A240" s="5" t="s">
        <v>182</v>
      </c>
      <c r="B240" s="14">
        <v>249</v>
      </c>
      <c r="C240" s="170">
        <v>249</v>
      </c>
      <c r="D240" s="145"/>
      <c r="E240" s="5" t="s">
        <v>169</v>
      </c>
      <c r="F240" s="6" t="s">
        <v>118</v>
      </c>
      <c r="G240" s="12">
        <v>59</v>
      </c>
      <c r="H240" s="6" t="s">
        <v>120</v>
      </c>
      <c r="I240" s="4" t="s">
        <v>76</v>
      </c>
      <c r="J240" s="145">
        <v>3</v>
      </c>
      <c r="K240" s="69" t="s">
        <v>77</v>
      </c>
      <c r="L240" s="69"/>
      <c r="M240" s="69" t="s">
        <v>77</v>
      </c>
      <c r="N240" s="69"/>
      <c r="O240" s="69" t="s">
        <v>77</v>
      </c>
      <c r="P240" s="6"/>
    </row>
    <row r="241" spans="1:16" x14ac:dyDescent="0.25">
      <c r="A241" s="5" t="s">
        <v>182</v>
      </c>
      <c r="B241" s="14">
        <v>250</v>
      </c>
      <c r="C241" s="165">
        <v>250</v>
      </c>
      <c r="D241" s="143"/>
      <c r="E241" s="5" t="s">
        <v>186</v>
      </c>
      <c r="F241" s="6" t="s">
        <v>118</v>
      </c>
      <c r="G241" s="12">
        <v>18.3</v>
      </c>
      <c r="H241" s="6" t="s">
        <v>120</v>
      </c>
      <c r="I241" s="4" t="s">
        <v>116</v>
      </c>
      <c r="J241" s="143">
        <v>2</v>
      </c>
      <c r="K241" s="68"/>
      <c r="L241" s="68"/>
      <c r="M241" s="68" t="s">
        <v>77</v>
      </c>
      <c r="N241" s="68"/>
      <c r="O241" s="68" t="s">
        <v>77</v>
      </c>
      <c r="P241" s="6"/>
    </row>
    <row r="242" spans="1:16" x14ac:dyDescent="0.25">
      <c r="A242" s="5" t="s">
        <v>182</v>
      </c>
      <c r="B242" s="14">
        <v>251</v>
      </c>
      <c r="C242" s="165">
        <v>251</v>
      </c>
      <c r="D242" s="143"/>
      <c r="E242" s="5" t="s">
        <v>59</v>
      </c>
      <c r="F242" s="6" t="s">
        <v>93</v>
      </c>
      <c r="G242" s="12">
        <v>43.54</v>
      </c>
      <c r="H242" s="6" t="s">
        <v>127</v>
      </c>
      <c r="I242" s="4" t="s">
        <v>116</v>
      </c>
      <c r="J242" s="143">
        <v>2</v>
      </c>
      <c r="K242" s="68"/>
      <c r="L242" s="68" t="s">
        <v>77</v>
      </c>
      <c r="M242" s="68"/>
      <c r="N242" s="68" t="s">
        <v>77</v>
      </c>
      <c r="O242" s="68"/>
      <c r="P242" s="6"/>
    </row>
    <row r="243" spans="1:16" x14ac:dyDescent="0.25">
      <c r="A243" s="5" t="s">
        <v>182</v>
      </c>
      <c r="B243" s="14">
        <v>252</v>
      </c>
      <c r="C243" s="165">
        <v>252</v>
      </c>
      <c r="D243" s="143"/>
      <c r="E243" s="5" t="s">
        <v>187</v>
      </c>
      <c r="F243" s="6" t="s">
        <v>118</v>
      </c>
      <c r="G243" s="12">
        <v>15.98</v>
      </c>
      <c r="H243" s="6" t="s">
        <v>120</v>
      </c>
      <c r="I243" s="4" t="s">
        <v>116</v>
      </c>
      <c r="J243" s="143">
        <v>2</v>
      </c>
      <c r="K243" s="68"/>
      <c r="L243" s="68"/>
      <c r="M243" s="68" t="s">
        <v>77</v>
      </c>
      <c r="N243" s="68"/>
      <c r="O243" s="68" t="s">
        <v>77</v>
      </c>
      <c r="P243" s="6"/>
    </row>
    <row r="244" spans="1:16" x14ac:dyDescent="0.25">
      <c r="A244" s="5" t="s">
        <v>182</v>
      </c>
      <c r="B244" s="14">
        <v>253</v>
      </c>
      <c r="C244" s="165">
        <v>253</v>
      </c>
      <c r="D244" s="143"/>
      <c r="E244" s="5" t="s">
        <v>169</v>
      </c>
      <c r="F244" s="6" t="s">
        <v>118</v>
      </c>
      <c r="G244" s="12">
        <v>59.32</v>
      </c>
      <c r="H244" s="6" t="s">
        <v>120</v>
      </c>
      <c r="I244" s="4" t="s">
        <v>76</v>
      </c>
      <c r="J244" s="143">
        <v>3</v>
      </c>
      <c r="K244" s="69" t="s">
        <v>77</v>
      </c>
      <c r="L244" s="69"/>
      <c r="M244" s="69" t="s">
        <v>77</v>
      </c>
      <c r="N244" s="69"/>
      <c r="O244" s="69" t="s">
        <v>77</v>
      </c>
      <c r="P244" s="6"/>
    </row>
    <row r="245" spans="1:16" x14ac:dyDescent="0.25">
      <c r="A245" s="5" t="s">
        <v>182</v>
      </c>
      <c r="B245" s="14">
        <v>254</v>
      </c>
      <c r="C245" s="165">
        <v>254</v>
      </c>
      <c r="D245" s="143"/>
      <c r="E245" s="5" t="s">
        <v>188</v>
      </c>
      <c r="F245" s="6" t="s">
        <v>118</v>
      </c>
      <c r="G245" s="12">
        <v>20</v>
      </c>
      <c r="H245" s="6" t="s">
        <v>120</v>
      </c>
      <c r="I245" s="4" t="s">
        <v>111</v>
      </c>
      <c r="J245" s="143">
        <v>1</v>
      </c>
      <c r="K245" s="70"/>
      <c r="L245" s="70"/>
      <c r="M245" s="70" t="s">
        <v>77</v>
      </c>
      <c r="N245" s="70"/>
      <c r="O245" s="70"/>
      <c r="P245" s="6"/>
    </row>
    <row r="246" spans="1:16" x14ac:dyDescent="0.25">
      <c r="A246" s="5" t="s">
        <v>182</v>
      </c>
      <c r="B246" s="14">
        <v>255</v>
      </c>
      <c r="C246" s="165">
        <v>255</v>
      </c>
      <c r="D246" s="143"/>
      <c r="E246" s="5" t="s">
        <v>169</v>
      </c>
      <c r="F246" s="6" t="s">
        <v>118</v>
      </c>
      <c r="G246" s="12">
        <v>26</v>
      </c>
      <c r="H246" s="6" t="s">
        <v>120</v>
      </c>
      <c r="I246" s="4" t="s">
        <v>76</v>
      </c>
      <c r="J246" s="143">
        <v>3</v>
      </c>
      <c r="K246" s="69" t="s">
        <v>77</v>
      </c>
      <c r="L246" s="69"/>
      <c r="M246" s="69" t="s">
        <v>77</v>
      </c>
      <c r="N246" s="69"/>
      <c r="O246" s="69" t="s">
        <v>77</v>
      </c>
      <c r="P246" s="6"/>
    </row>
    <row r="247" spans="1:16" x14ac:dyDescent="0.25">
      <c r="A247" s="5" t="s">
        <v>182</v>
      </c>
      <c r="B247" s="14">
        <v>256</v>
      </c>
      <c r="C247" s="165">
        <v>256</v>
      </c>
      <c r="D247" s="143"/>
      <c r="E247" s="5" t="s">
        <v>169</v>
      </c>
      <c r="F247" s="6" t="s">
        <v>118</v>
      </c>
      <c r="G247" s="12">
        <v>28</v>
      </c>
      <c r="H247" s="6" t="s">
        <v>120</v>
      </c>
      <c r="I247" s="4" t="s">
        <v>76</v>
      </c>
      <c r="J247" s="143">
        <v>3</v>
      </c>
      <c r="K247" s="69" t="s">
        <v>77</v>
      </c>
      <c r="L247" s="69"/>
      <c r="M247" s="69" t="s">
        <v>77</v>
      </c>
      <c r="N247" s="69"/>
      <c r="O247" s="69" t="s">
        <v>77</v>
      </c>
      <c r="P247" s="6"/>
    </row>
    <row r="248" spans="1:16" x14ac:dyDescent="0.25">
      <c r="A248" s="5" t="s">
        <v>182</v>
      </c>
      <c r="B248" s="14">
        <v>257</v>
      </c>
      <c r="C248" s="165">
        <v>257</v>
      </c>
      <c r="D248" s="143"/>
      <c r="E248" s="5" t="s">
        <v>169</v>
      </c>
      <c r="F248" s="6" t="s">
        <v>118</v>
      </c>
      <c r="G248" s="12">
        <v>28</v>
      </c>
      <c r="H248" s="6" t="s">
        <v>120</v>
      </c>
      <c r="I248" s="4" t="s">
        <v>76</v>
      </c>
      <c r="J248" s="143">
        <v>3</v>
      </c>
      <c r="K248" s="69" t="s">
        <v>77</v>
      </c>
      <c r="L248" s="69"/>
      <c r="M248" s="69" t="s">
        <v>77</v>
      </c>
      <c r="N248" s="69"/>
      <c r="O248" s="69" t="s">
        <v>77</v>
      </c>
      <c r="P248" s="6"/>
    </row>
    <row r="249" spans="1:16" x14ac:dyDescent="0.25">
      <c r="A249" s="5" t="s">
        <v>182</v>
      </c>
      <c r="B249" s="14">
        <v>258</v>
      </c>
      <c r="C249" s="165">
        <v>258</v>
      </c>
      <c r="D249" s="143"/>
      <c r="E249" s="5" t="s">
        <v>117</v>
      </c>
      <c r="F249" s="6" t="s">
        <v>118</v>
      </c>
      <c r="G249" s="12">
        <v>14.67</v>
      </c>
      <c r="H249" s="6" t="s">
        <v>110</v>
      </c>
      <c r="I249" s="4" t="s">
        <v>111</v>
      </c>
      <c r="J249" s="143">
        <v>1</v>
      </c>
      <c r="K249" s="70"/>
      <c r="L249" s="70"/>
      <c r="M249" s="70" t="s">
        <v>77</v>
      </c>
      <c r="N249" s="70"/>
      <c r="O249" s="70"/>
      <c r="P249" s="6"/>
    </row>
    <row r="250" spans="1:16" x14ac:dyDescent="0.25">
      <c r="A250" s="5" t="s">
        <v>182</v>
      </c>
      <c r="B250" s="14">
        <v>259</v>
      </c>
      <c r="C250" s="165">
        <v>259</v>
      </c>
      <c r="D250" s="143"/>
      <c r="E250" s="5" t="s">
        <v>59</v>
      </c>
      <c r="F250" s="6" t="s">
        <v>93</v>
      </c>
      <c r="G250" s="12">
        <v>78.02</v>
      </c>
      <c r="H250" s="6" t="s">
        <v>127</v>
      </c>
      <c r="I250" s="4" t="s">
        <v>116</v>
      </c>
      <c r="J250" s="143">
        <v>2</v>
      </c>
      <c r="K250" s="68"/>
      <c r="L250" s="68" t="s">
        <v>77</v>
      </c>
      <c r="M250" s="68"/>
      <c r="N250" s="68" t="s">
        <v>77</v>
      </c>
      <c r="O250" s="68"/>
      <c r="P250" s="6"/>
    </row>
    <row r="251" spans="1:16" x14ac:dyDescent="0.25">
      <c r="A251" s="5" t="s">
        <v>182</v>
      </c>
      <c r="B251" s="14">
        <v>260</v>
      </c>
      <c r="C251" s="165">
        <v>260</v>
      </c>
      <c r="D251" s="143"/>
      <c r="E251" s="5" t="s">
        <v>121</v>
      </c>
      <c r="F251" s="6" t="s">
        <v>50</v>
      </c>
      <c r="G251" s="12">
        <v>4.47</v>
      </c>
      <c r="H251" s="6" t="s">
        <v>75</v>
      </c>
      <c r="I251" s="4" t="s">
        <v>122</v>
      </c>
      <c r="J251" s="143">
        <v>5</v>
      </c>
      <c r="K251" s="72" t="s">
        <v>77</v>
      </c>
      <c r="L251" s="72" t="s">
        <v>77</v>
      </c>
      <c r="M251" s="72" t="s">
        <v>77</v>
      </c>
      <c r="N251" s="72" t="s">
        <v>77</v>
      </c>
      <c r="O251" s="72" t="s">
        <v>77</v>
      </c>
      <c r="P251" s="6"/>
    </row>
    <row r="252" spans="1:16" x14ac:dyDescent="0.25">
      <c r="A252" s="5" t="s">
        <v>182</v>
      </c>
      <c r="B252" s="14">
        <v>261</v>
      </c>
      <c r="C252" s="165">
        <v>261</v>
      </c>
      <c r="D252" s="143"/>
      <c r="E252" s="5" t="s">
        <v>121</v>
      </c>
      <c r="F252" s="6" t="s">
        <v>50</v>
      </c>
      <c r="G252" s="12">
        <v>4.99</v>
      </c>
      <c r="H252" s="6" t="s">
        <v>75</v>
      </c>
      <c r="I252" s="4" t="s">
        <v>122</v>
      </c>
      <c r="J252" s="143">
        <v>5</v>
      </c>
      <c r="K252" s="72" t="s">
        <v>77</v>
      </c>
      <c r="L252" s="72" t="s">
        <v>77</v>
      </c>
      <c r="M252" s="72" t="s">
        <v>77</v>
      </c>
      <c r="N252" s="72" t="s">
        <v>77</v>
      </c>
      <c r="O252" s="72" t="s">
        <v>77</v>
      </c>
      <c r="P252" s="6"/>
    </row>
    <row r="253" spans="1:16" x14ac:dyDescent="0.25">
      <c r="A253" s="5" t="s">
        <v>182</v>
      </c>
      <c r="B253" s="14">
        <v>262</v>
      </c>
      <c r="C253" s="165">
        <v>262</v>
      </c>
      <c r="D253" s="143"/>
      <c r="E253" s="5" t="s">
        <v>114</v>
      </c>
      <c r="F253" s="6" t="s">
        <v>50</v>
      </c>
      <c r="G253" s="12">
        <v>5.09</v>
      </c>
      <c r="H253" s="6" t="s">
        <v>40</v>
      </c>
      <c r="I253" s="4">
        <v>0</v>
      </c>
      <c r="J253" s="143">
        <v>0</v>
      </c>
      <c r="K253" s="4"/>
      <c r="L253" s="4"/>
      <c r="M253" s="4"/>
      <c r="N253" s="4"/>
      <c r="O253" s="4"/>
      <c r="P253" s="6"/>
    </row>
    <row r="254" spans="1:16" x14ac:dyDescent="0.25">
      <c r="A254" s="5" t="s">
        <v>182</v>
      </c>
      <c r="B254" s="14">
        <v>263</v>
      </c>
      <c r="C254" s="165">
        <v>263</v>
      </c>
      <c r="D254" s="143"/>
      <c r="E254" s="5" t="s">
        <v>67</v>
      </c>
      <c r="F254" s="6" t="s">
        <v>60</v>
      </c>
      <c r="G254" s="12">
        <v>12.06</v>
      </c>
      <c r="H254" s="6" t="s">
        <v>69</v>
      </c>
      <c r="I254" s="4" t="s">
        <v>116</v>
      </c>
      <c r="J254" s="143">
        <v>2</v>
      </c>
      <c r="K254" s="68"/>
      <c r="L254" s="68" t="s">
        <v>77</v>
      </c>
      <c r="M254" s="68"/>
      <c r="N254" s="68" t="s">
        <v>77</v>
      </c>
      <c r="O254" s="68"/>
      <c r="P254" s="6"/>
    </row>
    <row r="255" spans="1:16" x14ac:dyDescent="0.25">
      <c r="A255" s="5" t="s">
        <v>182</v>
      </c>
      <c r="B255" s="14">
        <v>264</v>
      </c>
      <c r="C255" s="165">
        <v>264</v>
      </c>
      <c r="D255" s="143"/>
      <c r="E255" s="5" t="s">
        <v>139</v>
      </c>
      <c r="F255" s="6" t="s">
        <v>93</v>
      </c>
      <c r="G255" s="12">
        <v>3.84</v>
      </c>
      <c r="H255" s="6" t="s">
        <v>140</v>
      </c>
      <c r="I255" s="4" t="s">
        <v>116</v>
      </c>
      <c r="J255" s="143">
        <v>2</v>
      </c>
      <c r="K255" s="68"/>
      <c r="L255" s="68"/>
      <c r="M255" s="68" t="s">
        <v>77</v>
      </c>
      <c r="N255" s="68"/>
      <c r="O255" s="68" t="s">
        <v>77</v>
      </c>
      <c r="P255" s="6"/>
    </row>
    <row r="256" spans="1:16" x14ac:dyDescent="0.25">
      <c r="A256" s="5" t="s">
        <v>182</v>
      </c>
      <c r="B256" s="14">
        <v>265</v>
      </c>
      <c r="C256" s="165">
        <v>265</v>
      </c>
      <c r="D256" s="143"/>
      <c r="E256" s="5" t="s">
        <v>67</v>
      </c>
      <c r="F256" s="6" t="s">
        <v>93</v>
      </c>
      <c r="G256" s="12">
        <v>53</v>
      </c>
      <c r="H256" s="6" t="s">
        <v>69</v>
      </c>
      <c r="I256" s="4" t="s">
        <v>116</v>
      </c>
      <c r="J256" s="143">
        <v>2</v>
      </c>
      <c r="K256" s="68"/>
      <c r="L256" s="68" t="s">
        <v>77</v>
      </c>
      <c r="M256" s="68"/>
      <c r="N256" s="68" t="s">
        <v>77</v>
      </c>
      <c r="O256" s="68"/>
      <c r="P256" s="6"/>
    </row>
    <row r="257" spans="1:16" x14ac:dyDescent="0.25">
      <c r="A257" s="5" t="s">
        <v>182</v>
      </c>
      <c r="B257" s="14">
        <v>276</v>
      </c>
      <c r="C257" s="165">
        <v>276</v>
      </c>
      <c r="D257" s="143"/>
      <c r="E257" s="5" t="s">
        <v>170</v>
      </c>
      <c r="F257" s="6" t="s">
        <v>93</v>
      </c>
      <c r="G257" s="12">
        <v>4</v>
      </c>
      <c r="H257" s="6" t="s">
        <v>40</v>
      </c>
      <c r="I257" s="4" t="s">
        <v>106</v>
      </c>
      <c r="J257" s="143">
        <v>0.25</v>
      </c>
      <c r="K257" s="383" t="s">
        <v>159</v>
      </c>
      <c r="L257" s="384"/>
      <c r="M257" s="384"/>
      <c r="N257" s="384"/>
      <c r="O257" s="385"/>
      <c r="P257" s="6"/>
    </row>
    <row r="258" spans="1:16" x14ac:dyDescent="0.25">
      <c r="A258" s="5" t="s">
        <v>182</v>
      </c>
      <c r="B258" s="14">
        <v>277</v>
      </c>
      <c r="C258" s="165">
        <v>277</v>
      </c>
      <c r="D258" s="143"/>
      <c r="E258" s="5" t="s">
        <v>129</v>
      </c>
      <c r="F258" s="6" t="s">
        <v>93</v>
      </c>
      <c r="G258" s="12">
        <v>12</v>
      </c>
      <c r="H258" s="6" t="s">
        <v>110</v>
      </c>
      <c r="I258" s="4" t="s">
        <v>111</v>
      </c>
      <c r="J258" s="143">
        <v>1</v>
      </c>
      <c r="K258" s="70"/>
      <c r="L258" s="70" t="s">
        <v>77</v>
      </c>
      <c r="M258" s="70"/>
      <c r="N258" s="70"/>
      <c r="O258" s="70"/>
      <c r="P258" s="6"/>
    </row>
    <row r="260" spans="1:16" x14ac:dyDescent="0.25">
      <c r="J260" s="2">
        <f>SUM(J4:J258)</f>
        <v>422.834</v>
      </c>
    </row>
  </sheetData>
  <autoFilter ref="A2:P258">
    <filterColumn colId="10" showButton="0"/>
    <filterColumn colId="11" showButton="0"/>
    <filterColumn colId="12" showButton="0"/>
    <filterColumn colId="13" showButton="0"/>
  </autoFilter>
  <mergeCells count="65">
    <mergeCell ref="K257:O257"/>
    <mergeCell ref="K163:O163"/>
    <mergeCell ref="K196:O196"/>
    <mergeCell ref="K212:O212"/>
    <mergeCell ref="K225:O225"/>
    <mergeCell ref="K226:O226"/>
    <mergeCell ref="K236:O236"/>
    <mergeCell ref="K60:O60"/>
    <mergeCell ref="K70:O70"/>
    <mergeCell ref="K95:O95"/>
    <mergeCell ref="K142:O142"/>
    <mergeCell ref="K237:O237"/>
    <mergeCell ref="K59:O59"/>
    <mergeCell ref="K38:O38"/>
    <mergeCell ref="K39:O39"/>
    <mergeCell ref="K40:O40"/>
    <mergeCell ref="K41:O41"/>
    <mergeCell ref="K45:O45"/>
    <mergeCell ref="K46:O46"/>
    <mergeCell ref="K47:O47"/>
    <mergeCell ref="K48:O48"/>
    <mergeCell ref="K49:O49"/>
    <mergeCell ref="K50:O50"/>
    <mergeCell ref="K51:O51"/>
    <mergeCell ref="K37:O37"/>
    <mergeCell ref="K23:O23"/>
    <mergeCell ref="K24:O24"/>
    <mergeCell ref="K28:O28"/>
    <mergeCell ref="K31:O31"/>
    <mergeCell ref="K29:O29"/>
    <mergeCell ref="K30:O30"/>
    <mergeCell ref="K32:O32"/>
    <mergeCell ref="K33:O33"/>
    <mergeCell ref="K34:O34"/>
    <mergeCell ref="K35:O35"/>
    <mergeCell ref="K36:O36"/>
    <mergeCell ref="K22:O22"/>
    <mergeCell ref="K11:O11"/>
    <mergeCell ref="K12:O12"/>
    <mergeCell ref="K13:O13"/>
    <mergeCell ref="K14:O14"/>
    <mergeCell ref="K15:O15"/>
    <mergeCell ref="K16:O16"/>
    <mergeCell ref="K17:O17"/>
    <mergeCell ref="K18:O18"/>
    <mergeCell ref="K19:O19"/>
    <mergeCell ref="K20:O20"/>
    <mergeCell ref="K21:O21"/>
    <mergeCell ref="H2:H3"/>
    <mergeCell ref="K4:O4"/>
    <mergeCell ref="K5:O5"/>
    <mergeCell ref="K6:O6"/>
    <mergeCell ref="K8:O8"/>
    <mergeCell ref="J2:J3"/>
    <mergeCell ref="K7:O7"/>
    <mergeCell ref="A2:A3"/>
    <mergeCell ref="B2:B3"/>
    <mergeCell ref="E2:E3"/>
    <mergeCell ref="F2:F3"/>
    <mergeCell ref="G2:G3"/>
    <mergeCell ref="K10:O10"/>
    <mergeCell ref="I2:I3"/>
    <mergeCell ref="K2:O2"/>
    <mergeCell ref="P2:P3"/>
    <mergeCell ref="K9:O9"/>
  </mergeCells>
  <phoneticPr fontId="4" type="noConversion"/>
  <conditionalFormatting sqref="K1:O3 K8:K11 K13 K23:K24 K259:O65540">
    <cfRule type="cellIs" dxfId="50" priority="24" stopIfTrue="1" operator="equal">
      <formula>"x"</formula>
    </cfRule>
  </conditionalFormatting>
  <conditionalFormatting sqref="K6">
    <cfRule type="cellIs" dxfId="49" priority="20" stopIfTrue="1" operator="equal">
      <formula>"x"</formula>
    </cfRule>
  </conditionalFormatting>
  <conditionalFormatting sqref="K12">
    <cfRule type="cellIs" dxfId="48" priority="18" stopIfTrue="1" operator="equal">
      <formula>"x"</formula>
    </cfRule>
  </conditionalFormatting>
  <conditionalFormatting sqref="K14:K22">
    <cfRule type="cellIs" dxfId="47" priority="16" stopIfTrue="1" operator="equal">
      <formula>"x"</formula>
    </cfRule>
  </conditionalFormatting>
  <conditionalFormatting sqref="K4:K5">
    <cfRule type="cellIs" dxfId="46" priority="2" stopIfTrue="1" operator="equal">
      <formula>"x"</formula>
    </cfRule>
  </conditionalFormatting>
  <conditionalFormatting sqref="R14">
    <cfRule type="cellIs" dxfId="45" priority="1" stopIfTrue="1" operator="equal">
      <formula>"x"</formula>
    </cfRule>
  </conditionalFormatting>
  <printOptions horizontalCentered="1"/>
  <pageMargins left="0.39370078740157483" right="0.19685039370078741" top="0.98425196850393704" bottom="0.59055118110236227" header="0.39370078740157483" footer="0.19685039370078741"/>
  <pageSetup paperSize="9" scale="85" orientation="portrait" r:id="rId1"/>
  <headerFooter>
    <oddHeader>&amp;L&amp;"Calibri,Fett"&amp;14Uni Erfurt, Nordhäuser Str. 63
Revierplan&amp;C&amp;"Arial,Fett"&amp;12Lehrgebäude 1&amp;R&amp;G</oddHeader>
    <oddFooter>&amp;C&amp;P/&amp;N&amp;R&amp;"Calibri,Standard"&amp;8
Stand: &amp;D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zoomScaleNormal="100" zoomScaleSheetLayoutView="120" workbookViewId="0">
      <selection activeCell="Q47" sqref="A1:Q47"/>
    </sheetView>
  </sheetViews>
  <sheetFormatPr baseColWidth="10" defaultColWidth="11.42578125" defaultRowHeight="15.75" x14ac:dyDescent="0.25"/>
  <cols>
    <col min="1" max="1" width="6.140625" style="13" customWidth="1"/>
    <col min="2" max="2" width="9" style="3" hidden="1" customWidth="1"/>
    <col min="3" max="3" width="9" style="3" customWidth="1"/>
    <col min="4" max="4" width="13.7109375" style="3" customWidth="1"/>
    <col min="5" max="5" width="21.5703125" style="3" customWidth="1"/>
    <col min="6" max="6" width="7.28515625" style="1" customWidth="1"/>
    <col min="7" max="7" width="8" style="3" customWidth="1"/>
    <col min="8" max="8" width="6.5703125" style="11" customWidth="1"/>
    <col min="9" max="9" width="5.140625" style="2" customWidth="1"/>
    <col min="10" max="10" width="12.28515625" style="2" customWidth="1"/>
    <col min="11" max="15" width="5" style="11" customWidth="1"/>
    <col min="16" max="16" width="7.140625" style="11" customWidth="1"/>
    <col min="17" max="17" width="11.42578125" style="1"/>
    <col min="18" max="18" width="5" style="1" customWidth="1"/>
    <col min="19" max="16384" width="11.42578125" style="1"/>
  </cols>
  <sheetData>
    <row r="1" spans="1:16" ht="12" customHeight="1" thickBot="1" x14ac:dyDescent="0.3"/>
    <row r="2" spans="1:16" ht="30.75" thickBot="1" x14ac:dyDescent="0.3">
      <c r="A2" s="357" t="s">
        <v>21</v>
      </c>
      <c r="B2" s="359" t="s">
        <v>22</v>
      </c>
      <c r="C2" s="118" t="s">
        <v>984</v>
      </c>
      <c r="D2" s="119" t="s">
        <v>985</v>
      </c>
      <c r="E2" s="359" t="s">
        <v>23</v>
      </c>
      <c r="F2" s="359" t="s">
        <v>24</v>
      </c>
      <c r="G2" s="359" t="s">
        <v>25</v>
      </c>
      <c r="H2" s="361" t="s">
        <v>26</v>
      </c>
      <c r="I2" s="363" t="s">
        <v>27</v>
      </c>
      <c r="J2" s="368" t="s">
        <v>986</v>
      </c>
      <c r="K2" s="365" t="s">
        <v>29</v>
      </c>
      <c r="L2" s="366"/>
      <c r="M2" s="366"/>
      <c r="N2" s="366"/>
      <c r="O2" s="367"/>
      <c r="P2" s="355" t="s">
        <v>30</v>
      </c>
    </row>
    <row r="3" spans="1:16" ht="16.5" thickBot="1" x14ac:dyDescent="0.3">
      <c r="A3" s="358"/>
      <c r="B3" s="360"/>
      <c r="C3" s="120"/>
      <c r="D3" s="121"/>
      <c r="E3" s="360"/>
      <c r="F3" s="360"/>
      <c r="G3" s="360"/>
      <c r="H3" s="362"/>
      <c r="I3" s="364"/>
      <c r="J3" s="369"/>
      <c r="K3" s="10" t="s">
        <v>31</v>
      </c>
      <c r="L3" s="9" t="s">
        <v>32</v>
      </c>
      <c r="M3" s="9" t="s">
        <v>33</v>
      </c>
      <c r="N3" s="9" t="s">
        <v>34</v>
      </c>
      <c r="O3" s="8" t="s">
        <v>35</v>
      </c>
      <c r="P3" s="356"/>
    </row>
    <row r="4" spans="1:16" x14ac:dyDescent="0.25">
      <c r="A4" s="172" t="s">
        <v>158</v>
      </c>
      <c r="B4" s="14" t="s">
        <v>189</v>
      </c>
      <c r="C4" s="176" t="s">
        <v>189</v>
      </c>
      <c r="D4" s="177"/>
      <c r="E4" s="5" t="s">
        <v>190</v>
      </c>
      <c r="F4" s="6" t="s">
        <v>191</v>
      </c>
      <c r="G4" s="12">
        <v>4</v>
      </c>
      <c r="H4" s="6" t="s">
        <v>69</v>
      </c>
      <c r="I4" s="4" t="s">
        <v>41</v>
      </c>
      <c r="J4" s="143">
        <v>1.9E-2</v>
      </c>
      <c r="K4" s="373" t="s">
        <v>135</v>
      </c>
      <c r="L4" s="374"/>
      <c r="M4" s="374"/>
      <c r="N4" s="374"/>
      <c r="O4" s="375"/>
      <c r="P4" s="6"/>
    </row>
    <row r="5" spans="1:16" x14ac:dyDescent="0.25">
      <c r="A5" s="5" t="s">
        <v>158</v>
      </c>
      <c r="B5" s="14" t="s">
        <v>192</v>
      </c>
      <c r="C5" s="176" t="s">
        <v>192</v>
      </c>
      <c r="D5" s="177"/>
      <c r="E5" s="5" t="s">
        <v>193</v>
      </c>
      <c r="F5" s="6" t="s">
        <v>191</v>
      </c>
      <c r="G5" s="12">
        <v>5</v>
      </c>
      <c r="H5" s="6" t="s">
        <v>40</v>
      </c>
      <c r="I5" s="4" t="s">
        <v>41</v>
      </c>
      <c r="J5" s="143">
        <v>1.9E-2</v>
      </c>
      <c r="K5" s="373" t="s">
        <v>135</v>
      </c>
      <c r="L5" s="374"/>
      <c r="M5" s="374"/>
      <c r="N5" s="374"/>
      <c r="O5" s="375"/>
      <c r="P5" s="6"/>
    </row>
    <row r="6" spans="1:16" x14ac:dyDescent="0.25">
      <c r="A6" s="5" t="s">
        <v>158</v>
      </c>
      <c r="B6" s="14" t="s">
        <v>194</v>
      </c>
      <c r="C6" s="176" t="s">
        <v>194</v>
      </c>
      <c r="D6" s="177"/>
      <c r="E6" s="5" t="s">
        <v>46</v>
      </c>
      <c r="F6" s="6" t="s">
        <v>191</v>
      </c>
      <c r="G6" s="12">
        <v>110</v>
      </c>
      <c r="H6" s="6" t="s">
        <v>40</v>
      </c>
      <c r="I6" s="4" t="s">
        <v>41</v>
      </c>
      <c r="J6" s="143">
        <v>1.9E-2</v>
      </c>
      <c r="K6" s="373" t="s">
        <v>135</v>
      </c>
      <c r="L6" s="374"/>
      <c r="M6" s="374"/>
      <c r="N6" s="374"/>
      <c r="O6" s="375"/>
      <c r="P6" s="6"/>
    </row>
    <row r="7" spans="1:16" x14ac:dyDescent="0.25">
      <c r="A7" s="5" t="s">
        <v>158</v>
      </c>
      <c r="B7" s="14" t="s">
        <v>195</v>
      </c>
      <c r="C7" s="176" t="s">
        <v>195</v>
      </c>
      <c r="D7" s="177"/>
      <c r="E7" s="5" t="s">
        <v>38</v>
      </c>
      <c r="F7" s="6" t="s">
        <v>191</v>
      </c>
      <c r="G7" s="12">
        <v>17</v>
      </c>
      <c r="H7" s="6" t="s">
        <v>40</v>
      </c>
      <c r="I7" s="4" t="s">
        <v>41</v>
      </c>
      <c r="J7" s="143">
        <v>1.9E-2</v>
      </c>
      <c r="K7" s="373" t="s">
        <v>135</v>
      </c>
      <c r="L7" s="374"/>
      <c r="M7" s="374"/>
      <c r="N7" s="374"/>
      <c r="O7" s="375"/>
      <c r="P7" s="6"/>
    </row>
    <row r="8" spans="1:16" x14ac:dyDescent="0.25">
      <c r="A8" s="5" t="s">
        <v>158</v>
      </c>
      <c r="B8" s="14" t="s">
        <v>196</v>
      </c>
      <c r="C8" s="176" t="s">
        <v>196</v>
      </c>
      <c r="D8" s="177"/>
      <c r="E8" s="5" t="s">
        <v>38</v>
      </c>
      <c r="F8" s="6" t="s">
        <v>191</v>
      </c>
      <c r="G8" s="12">
        <v>9</v>
      </c>
      <c r="H8" s="6" t="s">
        <v>40</v>
      </c>
      <c r="I8" s="4" t="s">
        <v>41</v>
      </c>
      <c r="J8" s="143">
        <v>1.9E-2</v>
      </c>
      <c r="K8" s="373" t="s">
        <v>135</v>
      </c>
      <c r="L8" s="374"/>
      <c r="M8" s="374"/>
      <c r="N8" s="374"/>
      <c r="O8" s="375"/>
      <c r="P8" s="6"/>
    </row>
    <row r="9" spans="1:16" x14ac:dyDescent="0.25">
      <c r="A9" s="5" t="s">
        <v>158</v>
      </c>
      <c r="B9" s="14" t="s">
        <v>197</v>
      </c>
      <c r="C9" s="176" t="s">
        <v>197</v>
      </c>
      <c r="D9" s="177"/>
      <c r="E9" s="5" t="s">
        <v>38</v>
      </c>
      <c r="F9" s="6" t="s">
        <v>191</v>
      </c>
      <c r="G9" s="12">
        <v>16</v>
      </c>
      <c r="H9" s="6" t="s">
        <v>40</v>
      </c>
      <c r="I9" s="4" t="s">
        <v>41</v>
      </c>
      <c r="J9" s="143">
        <v>1.9E-2</v>
      </c>
      <c r="K9" s="373" t="s">
        <v>135</v>
      </c>
      <c r="L9" s="374"/>
      <c r="M9" s="374"/>
      <c r="N9" s="374"/>
      <c r="O9" s="375"/>
      <c r="P9" s="6"/>
    </row>
    <row r="10" spans="1:16" x14ac:dyDescent="0.25">
      <c r="A10" s="5" t="s">
        <v>158</v>
      </c>
      <c r="B10" s="14" t="s">
        <v>198</v>
      </c>
      <c r="C10" s="176" t="s">
        <v>198</v>
      </c>
      <c r="D10" s="177"/>
      <c r="E10" s="5" t="s">
        <v>38</v>
      </c>
      <c r="F10" s="6" t="s">
        <v>191</v>
      </c>
      <c r="G10" s="12">
        <v>16</v>
      </c>
      <c r="H10" s="6" t="s">
        <v>40</v>
      </c>
      <c r="I10" s="4" t="s">
        <v>41</v>
      </c>
      <c r="J10" s="143">
        <v>1.9E-2</v>
      </c>
      <c r="K10" s="373" t="s">
        <v>135</v>
      </c>
      <c r="L10" s="374"/>
      <c r="M10" s="374"/>
      <c r="N10" s="374"/>
      <c r="O10" s="375"/>
      <c r="P10" s="6"/>
    </row>
    <row r="11" spans="1:16" x14ac:dyDescent="0.25">
      <c r="A11" s="5" t="s">
        <v>158</v>
      </c>
      <c r="B11" s="14" t="s">
        <v>199</v>
      </c>
      <c r="C11" s="176" t="s">
        <v>199</v>
      </c>
      <c r="D11" s="177"/>
      <c r="E11" s="5" t="s">
        <v>200</v>
      </c>
      <c r="F11" s="6" t="s">
        <v>191</v>
      </c>
      <c r="G11" s="12">
        <v>30</v>
      </c>
      <c r="H11" s="6" t="s">
        <v>40</v>
      </c>
      <c r="I11" s="4" t="s">
        <v>41</v>
      </c>
      <c r="J11" s="143">
        <v>1.9E-2</v>
      </c>
      <c r="K11" s="373" t="s">
        <v>135</v>
      </c>
      <c r="L11" s="374"/>
      <c r="M11" s="374"/>
      <c r="N11" s="374"/>
      <c r="O11" s="375"/>
      <c r="P11" s="6"/>
    </row>
    <row r="12" spans="1:16" x14ac:dyDescent="0.25">
      <c r="A12" s="5" t="s">
        <v>158</v>
      </c>
      <c r="B12" s="14" t="s">
        <v>201</v>
      </c>
      <c r="C12" s="176" t="s">
        <v>201</v>
      </c>
      <c r="D12" s="177"/>
      <c r="E12" s="5" t="s">
        <v>200</v>
      </c>
      <c r="F12" s="6" t="s">
        <v>191</v>
      </c>
      <c r="G12" s="12">
        <v>14</v>
      </c>
      <c r="H12" s="6" t="s">
        <v>40</v>
      </c>
      <c r="I12" s="4" t="s">
        <v>41</v>
      </c>
      <c r="J12" s="143">
        <v>1.9E-2</v>
      </c>
      <c r="K12" s="373" t="s">
        <v>135</v>
      </c>
      <c r="L12" s="374"/>
      <c r="M12" s="374"/>
      <c r="N12" s="374"/>
      <c r="O12" s="375"/>
      <c r="P12" s="6"/>
    </row>
    <row r="13" spans="1:16" x14ac:dyDescent="0.25">
      <c r="A13" s="5" t="s">
        <v>158</v>
      </c>
      <c r="B13" s="14" t="s">
        <v>202</v>
      </c>
      <c r="C13" s="176" t="s">
        <v>202</v>
      </c>
      <c r="D13" s="177"/>
      <c r="E13" s="5" t="s">
        <v>200</v>
      </c>
      <c r="F13" s="6" t="s">
        <v>191</v>
      </c>
      <c r="G13" s="12">
        <v>17</v>
      </c>
      <c r="H13" s="6" t="s">
        <v>40</v>
      </c>
      <c r="I13" s="4" t="s">
        <v>41</v>
      </c>
      <c r="J13" s="143">
        <v>1.9E-2</v>
      </c>
      <c r="K13" s="373" t="s">
        <v>135</v>
      </c>
      <c r="L13" s="374"/>
      <c r="M13" s="374"/>
      <c r="N13" s="374"/>
      <c r="O13" s="375"/>
      <c r="P13" s="6"/>
    </row>
    <row r="14" spans="1:16" x14ac:dyDescent="0.25">
      <c r="A14" s="5" t="s">
        <v>158</v>
      </c>
      <c r="B14" s="14" t="s">
        <v>203</v>
      </c>
      <c r="C14" s="176" t="s">
        <v>203</v>
      </c>
      <c r="D14" s="177"/>
      <c r="E14" s="5" t="s">
        <v>200</v>
      </c>
      <c r="F14" s="6" t="s">
        <v>191</v>
      </c>
      <c r="G14" s="12">
        <v>16</v>
      </c>
      <c r="H14" s="6" t="s">
        <v>40</v>
      </c>
      <c r="I14" s="4" t="s">
        <v>41</v>
      </c>
      <c r="J14" s="143">
        <v>1.9E-2</v>
      </c>
      <c r="K14" s="373" t="s">
        <v>135</v>
      </c>
      <c r="L14" s="374"/>
      <c r="M14" s="374"/>
      <c r="N14" s="374"/>
      <c r="O14" s="375"/>
      <c r="P14" s="6"/>
    </row>
    <row r="15" spans="1:16" x14ac:dyDescent="0.25">
      <c r="A15" s="5" t="s">
        <v>158</v>
      </c>
      <c r="B15" s="14" t="s">
        <v>204</v>
      </c>
      <c r="C15" s="176" t="s">
        <v>204</v>
      </c>
      <c r="D15" s="177"/>
      <c r="E15" s="5" t="s">
        <v>190</v>
      </c>
      <c r="F15" s="6" t="s">
        <v>191</v>
      </c>
      <c r="G15" s="12">
        <v>7</v>
      </c>
      <c r="H15" s="6" t="s">
        <v>69</v>
      </c>
      <c r="I15" s="4" t="s">
        <v>41</v>
      </c>
      <c r="J15" s="143">
        <v>1.9E-2</v>
      </c>
      <c r="K15" s="373" t="s">
        <v>135</v>
      </c>
      <c r="L15" s="374"/>
      <c r="M15" s="374"/>
      <c r="N15" s="374"/>
      <c r="O15" s="375"/>
      <c r="P15" s="6"/>
    </row>
    <row r="16" spans="1:16" x14ac:dyDescent="0.25">
      <c r="A16" s="5" t="s">
        <v>158</v>
      </c>
      <c r="B16" s="14" t="s">
        <v>205</v>
      </c>
      <c r="C16" s="176" t="s">
        <v>205</v>
      </c>
      <c r="D16" s="177"/>
      <c r="E16" s="5" t="s">
        <v>206</v>
      </c>
      <c r="F16" s="6" t="s">
        <v>191</v>
      </c>
      <c r="G16" s="12">
        <v>7</v>
      </c>
      <c r="H16" s="6" t="s">
        <v>40</v>
      </c>
      <c r="I16" s="4" t="s">
        <v>41</v>
      </c>
      <c r="J16" s="143">
        <v>1.9E-2</v>
      </c>
      <c r="K16" s="373" t="s">
        <v>135</v>
      </c>
      <c r="L16" s="374"/>
      <c r="M16" s="374"/>
      <c r="N16" s="374"/>
      <c r="O16" s="375"/>
      <c r="P16" s="6"/>
    </row>
    <row r="17" spans="1:17" x14ac:dyDescent="0.25">
      <c r="A17" s="5" t="s">
        <v>158</v>
      </c>
      <c r="B17" s="14" t="s">
        <v>207</v>
      </c>
      <c r="C17" s="176" t="s">
        <v>207</v>
      </c>
      <c r="D17" s="177"/>
      <c r="E17" s="5" t="s">
        <v>59</v>
      </c>
      <c r="F17" s="6" t="s">
        <v>191</v>
      </c>
      <c r="G17" s="12">
        <v>74</v>
      </c>
      <c r="H17" s="6" t="s">
        <v>127</v>
      </c>
      <c r="I17" s="4" t="s">
        <v>41</v>
      </c>
      <c r="J17" s="143">
        <v>1.9E-2</v>
      </c>
      <c r="K17" s="373" t="s">
        <v>135</v>
      </c>
      <c r="L17" s="374"/>
      <c r="M17" s="374"/>
      <c r="N17" s="374"/>
      <c r="O17" s="375"/>
      <c r="P17" s="6"/>
    </row>
    <row r="18" spans="1:17" x14ac:dyDescent="0.25">
      <c r="A18" s="5" t="s">
        <v>158</v>
      </c>
      <c r="B18" s="14" t="s">
        <v>208</v>
      </c>
      <c r="C18" s="176" t="s">
        <v>208</v>
      </c>
      <c r="D18" s="177"/>
      <c r="E18" s="5" t="s">
        <v>59</v>
      </c>
      <c r="F18" s="6" t="s">
        <v>191</v>
      </c>
      <c r="G18" s="12">
        <v>37</v>
      </c>
      <c r="H18" s="6" t="s">
        <v>127</v>
      </c>
      <c r="I18" s="4" t="s">
        <v>41</v>
      </c>
      <c r="J18" s="143">
        <v>1.9E-2</v>
      </c>
      <c r="K18" s="373" t="s">
        <v>135</v>
      </c>
      <c r="L18" s="374"/>
      <c r="M18" s="374"/>
      <c r="N18" s="374"/>
      <c r="O18" s="375"/>
      <c r="P18" s="6"/>
    </row>
    <row r="19" spans="1:17" x14ac:dyDescent="0.25">
      <c r="A19" s="5" t="s">
        <v>158</v>
      </c>
      <c r="B19" s="14" t="s">
        <v>209</v>
      </c>
      <c r="C19" s="176" t="s">
        <v>209</v>
      </c>
      <c r="D19" s="177"/>
      <c r="E19" s="5" t="s">
        <v>38</v>
      </c>
      <c r="F19" s="6" t="s">
        <v>191</v>
      </c>
      <c r="G19" s="12">
        <v>9</v>
      </c>
      <c r="H19" s="6" t="s">
        <v>40</v>
      </c>
      <c r="I19" s="4" t="s">
        <v>41</v>
      </c>
      <c r="J19" s="143">
        <v>1.9E-2</v>
      </c>
      <c r="K19" s="373" t="s">
        <v>135</v>
      </c>
      <c r="L19" s="374"/>
      <c r="M19" s="374"/>
      <c r="N19" s="374"/>
      <c r="O19" s="375"/>
      <c r="P19" s="6"/>
    </row>
    <row r="20" spans="1:17" x14ac:dyDescent="0.25">
      <c r="A20" s="5" t="s">
        <v>158</v>
      </c>
      <c r="B20" s="14" t="s">
        <v>210</v>
      </c>
      <c r="C20" s="176" t="s">
        <v>210</v>
      </c>
      <c r="D20" s="177"/>
      <c r="E20" s="5" t="s">
        <v>38</v>
      </c>
      <c r="F20" s="6" t="s">
        <v>191</v>
      </c>
      <c r="G20" s="12">
        <v>9</v>
      </c>
      <c r="H20" s="6" t="s">
        <v>40</v>
      </c>
      <c r="I20" s="4" t="s">
        <v>41</v>
      </c>
      <c r="J20" s="143">
        <v>1.9E-2</v>
      </c>
      <c r="K20" s="373" t="s">
        <v>135</v>
      </c>
      <c r="L20" s="374"/>
      <c r="M20" s="374"/>
      <c r="N20" s="374"/>
      <c r="O20" s="375"/>
      <c r="P20" s="6"/>
    </row>
    <row r="21" spans="1:17" x14ac:dyDescent="0.25">
      <c r="A21" s="5" t="s">
        <v>158</v>
      </c>
      <c r="B21" s="14" t="s">
        <v>211</v>
      </c>
      <c r="C21" s="176" t="s">
        <v>211</v>
      </c>
      <c r="D21" s="177"/>
      <c r="E21" s="5" t="s">
        <v>38</v>
      </c>
      <c r="F21" s="6" t="s">
        <v>191</v>
      </c>
      <c r="G21" s="12">
        <v>9</v>
      </c>
      <c r="H21" s="6" t="s">
        <v>40</v>
      </c>
      <c r="I21" s="4" t="s">
        <v>41</v>
      </c>
      <c r="J21" s="143">
        <v>1.9E-2</v>
      </c>
      <c r="K21" s="373" t="s">
        <v>135</v>
      </c>
      <c r="L21" s="374"/>
      <c r="M21" s="374"/>
      <c r="N21" s="374"/>
      <c r="O21" s="375"/>
      <c r="P21" s="6"/>
    </row>
    <row r="22" spans="1:17" x14ac:dyDescent="0.25">
      <c r="A22" s="5" t="s">
        <v>158</v>
      </c>
      <c r="B22" s="14" t="s">
        <v>212</v>
      </c>
      <c r="C22" s="176" t="s">
        <v>212</v>
      </c>
      <c r="D22" s="177"/>
      <c r="E22" s="5" t="s">
        <v>38</v>
      </c>
      <c r="F22" s="6" t="s">
        <v>191</v>
      </c>
      <c r="G22" s="12">
        <v>9</v>
      </c>
      <c r="H22" s="6" t="s">
        <v>40</v>
      </c>
      <c r="I22" s="4" t="s">
        <v>41</v>
      </c>
      <c r="J22" s="143">
        <v>1.9E-2</v>
      </c>
      <c r="K22" s="373" t="s">
        <v>135</v>
      </c>
      <c r="L22" s="374"/>
      <c r="M22" s="374"/>
      <c r="N22" s="374"/>
      <c r="O22" s="375"/>
      <c r="P22" s="6"/>
    </row>
    <row r="23" spans="1:17" x14ac:dyDescent="0.25">
      <c r="A23" s="5"/>
      <c r="B23" s="14"/>
      <c r="C23" s="176"/>
      <c r="D23" s="177"/>
      <c r="E23" s="5"/>
      <c r="F23" s="6"/>
      <c r="G23" s="12"/>
      <c r="H23" s="6"/>
      <c r="I23" s="4"/>
      <c r="J23" s="143"/>
      <c r="K23" s="5"/>
      <c r="L23" s="6"/>
      <c r="M23" s="12"/>
      <c r="N23" s="6"/>
      <c r="O23" s="4"/>
      <c r="P23" s="6"/>
    </row>
    <row r="24" spans="1:17" x14ac:dyDescent="0.25">
      <c r="A24" s="172" t="s">
        <v>115</v>
      </c>
      <c r="B24" s="14">
        <v>7</v>
      </c>
      <c r="C24" s="178">
        <v>7</v>
      </c>
      <c r="D24" s="46"/>
      <c r="E24" s="5" t="s">
        <v>169</v>
      </c>
      <c r="F24" s="6" t="s">
        <v>93</v>
      </c>
      <c r="G24" s="12">
        <v>98</v>
      </c>
      <c r="H24" s="6" t="s">
        <v>120</v>
      </c>
      <c r="I24" s="4" t="s">
        <v>76</v>
      </c>
      <c r="J24" s="46">
        <v>3</v>
      </c>
      <c r="K24" s="69" t="s">
        <v>77</v>
      </c>
      <c r="L24" s="69"/>
      <c r="M24" s="69" t="s">
        <v>77</v>
      </c>
      <c r="N24" s="69"/>
      <c r="O24" s="69" t="s">
        <v>77</v>
      </c>
      <c r="P24" s="6"/>
    </row>
    <row r="25" spans="1:17" x14ac:dyDescent="0.25">
      <c r="A25" s="5" t="s">
        <v>115</v>
      </c>
      <c r="B25" s="14">
        <v>12</v>
      </c>
      <c r="C25" s="164">
        <v>12</v>
      </c>
      <c r="D25" s="143"/>
      <c r="E25" s="5" t="s">
        <v>169</v>
      </c>
      <c r="F25" s="6" t="s">
        <v>172</v>
      </c>
      <c r="G25" s="12">
        <v>149.93</v>
      </c>
      <c r="H25" s="6" t="s">
        <v>120</v>
      </c>
      <c r="I25" s="4" t="s">
        <v>76</v>
      </c>
      <c r="J25" s="46">
        <v>3</v>
      </c>
      <c r="K25" s="69" t="s">
        <v>77</v>
      </c>
      <c r="L25" s="69"/>
      <c r="M25" s="69" t="s">
        <v>77</v>
      </c>
      <c r="N25" s="69"/>
      <c r="O25" s="69" t="s">
        <v>77</v>
      </c>
      <c r="P25" s="6"/>
    </row>
    <row r="26" spans="1:17" x14ac:dyDescent="0.25">
      <c r="A26" s="5" t="s">
        <v>115</v>
      </c>
      <c r="B26" s="14">
        <v>13</v>
      </c>
      <c r="C26" s="179">
        <v>13</v>
      </c>
      <c r="D26" s="180" t="s">
        <v>213</v>
      </c>
      <c r="E26" s="5" t="s">
        <v>121</v>
      </c>
      <c r="F26" s="6" t="s">
        <v>50</v>
      </c>
      <c r="G26" s="12">
        <v>5.39</v>
      </c>
      <c r="H26" s="6" t="s">
        <v>75</v>
      </c>
      <c r="I26" s="4">
        <v>0</v>
      </c>
      <c r="J26" s="46">
        <v>0</v>
      </c>
      <c r="K26" s="77" t="s">
        <v>213</v>
      </c>
      <c r="L26" s="4"/>
      <c r="M26" s="4"/>
      <c r="N26" s="4"/>
      <c r="O26" s="4"/>
      <c r="P26" s="6"/>
    </row>
    <row r="27" spans="1:17" x14ac:dyDescent="0.25">
      <c r="A27" s="5" t="s">
        <v>115</v>
      </c>
      <c r="B27" s="14">
        <v>14</v>
      </c>
      <c r="C27" s="179">
        <v>14</v>
      </c>
      <c r="D27" s="180" t="s">
        <v>213</v>
      </c>
      <c r="E27" s="5" t="s">
        <v>49</v>
      </c>
      <c r="F27" s="6" t="s">
        <v>50</v>
      </c>
      <c r="G27" s="12">
        <v>3.16</v>
      </c>
      <c r="H27" s="6" t="s">
        <v>40</v>
      </c>
      <c r="I27" s="4">
        <v>0</v>
      </c>
      <c r="J27" s="143">
        <v>0</v>
      </c>
      <c r="K27" s="77" t="s">
        <v>213</v>
      </c>
      <c r="L27" s="4"/>
      <c r="M27" s="4"/>
      <c r="N27" s="4"/>
      <c r="O27" s="4"/>
      <c r="P27" s="6"/>
    </row>
    <row r="28" spans="1:17" x14ac:dyDescent="0.25">
      <c r="A28" s="5" t="s">
        <v>115</v>
      </c>
      <c r="B28" s="14">
        <v>15</v>
      </c>
      <c r="C28" s="179">
        <v>15</v>
      </c>
      <c r="D28" s="180" t="s">
        <v>213</v>
      </c>
      <c r="E28" s="5" t="s">
        <v>121</v>
      </c>
      <c r="F28" s="6" t="s">
        <v>50</v>
      </c>
      <c r="G28" s="12">
        <v>19.63</v>
      </c>
      <c r="H28" s="6" t="s">
        <v>75</v>
      </c>
      <c r="I28" s="4">
        <v>0</v>
      </c>
      <c r="J28" s="174">
        <v>0</v>
      </c>
      <c r="K28" s="77" t="s">
        <v>213</v>
      </c>
      <c r="L28" s="4"/>
      <c r="M28" s="4"/>
      <c r="N28" s="4"/>
      <c r="O28" s="4"/>
      <c r="P28" s="352"/>
    </row>
    <row r="29" spans="1:17" x14ac:dyDescent="0.25">
      <c r="A29" s="5" t="s">
        <v>115</v>
      </c>
      <c r="B29" s="14">
        <v>16</v>
      </c>
      <c r="C29" s="181">
        <v>16</v>
      </c>
      <c r="D29" s="350" t="s">
        <v>992</v>
      </c>
      <c r="E29" s="5" t="s">
        <v>59</v>
      </c>
      <c r="F29" s="6" t="s">
        <v>68</v>
      </c>
      <c r="G29" s="12">
        <v>116</v>
      </c>
      <c r="H29" s="6" t="s">
        <v>61</v>
      </c>
      <c r="I29" s="4" t="s">
        <v>111</v>
      </c>
      <c r="J29" s="175">
        <v>1</v>
      </c>
      <c r="K29" s="70"/>
      <c r="L29" s="70"/>
      <c r="M29" s="70" t="s">
        <v>77</v>
      </c>
      <c r="N29" s="70"/>
      <c r="O29" s="351"/>
      <c r="P29" s="353" t="s">
        <v>989</v>
      </c>
      <c r="Q29" s="24"/>
    </row>
    <row r="30" spans="1:17" x14ac:dyDescent="0.25">
      <c r="A30" s="5" t="s">
        <v>115</v>
      </c>
      <c r="B30" s="14">
        <v>17</v>
      </c>
      <c r="C30" s="179">
        <v>17</v>
      </c>
      <c r="D30" s="350" t="s">
        <v>992</v>
      </c>
      <c r="E30" s="5" t="s">
        <v>82</v>
      </c>
      <c r="F30" s="6" t="s">
        <v>214</v>
      </c>
      <c r="G30" s="12">
        <v>65.64</v>
      </c>
      <c r="H30" s="6" t="s">
        <v>40</v>
      </c>
      <c r="I30" s="4" t="s">
        <v>111</v>
      </c>
      <c r="J30" s="50">
        <v>1</v>
      </c>
      <c r="K30" s="70"/>
      <c r="L30" s="70"/>
      <c r="M30" s="70" t="s">
        <v>77</v>
      </c>
      <c r="N30" s="70"/>
      <c r="O30" s="351"/>
      <c r="P30" s="354" t="s">
        <v>989</v>
      </c>
      <c r="Q30" s="24"/>
    </row>
    <row r="31" spans="1:17" x14ac:dyDescent="0.25">
      <c r="A31" s="5" t="s">
        <v>115</v>
      </c>
      <c r="B31" s="14">
        <v>18</v>
      </c>
      <c r="C31" s="179">
        <v>18</v>
      </c>
      <c r="D31" s="180" t="s">
        <v>213</v>
      </c>
      <c r="E31" s="5" t="s">
        <v>49</v>
      </c>
      <c r="F31" s="6" t="s">
        <v>214</v>
      </c>
      <c r="G31" s="12">
        <v>5</v>
      </c>
      <c r="H31" s="6" t="s">
        <v>40</v>
      </c>
      <c r="I31" s="4">
        <v>0</v>
      </c>
      <c r="J31" s="143">
        <v>0</v>
      </c>
      <c r="K31" s="77" t="s">
        <v>213</v>
      </c>
      <c r="L31" s="4"/>
      <c r="M31" s="4"/>
      <c r="N31" s="4"/>
      <c r="O31" s="4"/>
      <c r="P31" s="106"/>
    </row>
    <row r="32" spans="1:17" x14ac:dyDescent="0.25">
      <c r="A32" s="5" t="s">
        <v>115</v>
      </c>
      <c r="B32" s="14">
        <v>19</v>
      </c>
      <c r="C32" s="179">
        <v>19</v>
      </c>
      <c r="D32" s="180" t="s">
        <v>213</v>
      </c>
      <c r="E32" s="5" t="s">
        <v>121</v>
      </c>
      <c r="F32" s="6" t="s">
        <v>50</v>
      </c>
      <c r="G32" s="12">
        <v>4.3</v>
      </c>
      <c r="H32" s="6" t="s">
        <v>75</v>
      </c>
      <c r="I32" s="4">
        <v>0</v>
      </c>
      <c r="J32" s="46">
        <v>0</v>
      </c>
      <c r="K32" s="77" t="s">
        <v>213</v>
      </c>
      <c r="L32" s="4"/>
      <c r="M32" s="4"/>
      <c r="N32" s="4"/>
      <c r="O32" s="4"/>
      <c r="P32" s="6"/>
    </row>
    <row r="33" spans="1:16" x14ac:dyDescent="0.25">
      <c r="A33" s="5" t="s">
        <v>115</v>
      </c>
      <c r="B33" s="14">
        <v>20</v>
      </c>
      <c r="C33" s="179">
        <v>20</v>
      </c>
      <c r="D33" s="180" t="s">
        <v>213</v>
      </c>
      <c r="E33" s="5" t="s">
        <v>121</v>
      </c>
      <c r="F33" s="6" t="s">
        <v>50</v>
      </c>
      <c r="G33" s="12">
        <v>9.1999999999999993</v>
      </c>
      <c r="H33" s="6" t="s">
        <v>75</v>
      </c>
      <c r="I33" s="4">
        <v>0</v>
      </c>
      <c r="J33" s="46">
        <v>0</v>
      </c>
      <c r="K33" s="77" t="s">
        <v>213</v>
      </c>
      <c r="L33" s="4"/>
      <c r="M33" s="4"/>
      <c r="N33" s="4"/>
      <c r="O33" s="4"/>
      <c r="P33" s="6"/>
    </row>
    <row r="34" spans="1:16" x14ac:dyDescent="0.25">
      <c r="A34" s="5" t="s">
        <v>115</v>
      </c>
      <c r="B34" s="14">
        <v>21</v>
      </c>
      <c r="C34" s="179">
        <v>21</v>
      </c>
      <c r="D34" s="180" t="s">
        <v>213</v>
      </c>
      <c r="E34" s="5" t="s">
        <v>121</v>
      </c>
      <c r="F34" s="6" t="s">
        <v>50</v>
      </c>
      <c r="G34" s="12">
        <v>14.46</v>
      </c>
      <c r="H34" s="6" t="s">
        <v>75</v>
      </c>
      <c r="I34" s="4">
        <v>0</v>
      </c>
      <c r="J34" s="143">
        <v>0</v>
      </c>
      <c r="K34" s="77" t="s">
        <v>213</v>
      </c>
      <c r="L34" s="4"/>
      <c r="M34" s="4"/>
      <c r="N34" s="4"/>
      <c r="O34" s="4"/>
      <c r="P34" s="6"/>
    </row>
    <row r="35" spans="1:16" x14ac:dyDescent="0.25">
      <c r="A35" s="5" t="s">
        <v>115</v>
      </c>
      <c r="B35" s="14">
        <v>22</v>
      </c>
      <c r="C35" s="164">
        <v>22</v>
      </c>
      <c r="D35" s="182"/>
      <c r="E35" s="5" t="s">
        <v>59</v>
      </c>
      <c r="F35" s="6" t="s">
        <v>68</v>
      </c>
      <c r="G35" s="12">
        <v>82</v>
      </c>
      <c r="H35" s="6" t="s">
        <v>127</v>
      </c>
      <c r="I35" s="4" t="s">
        <v>116</v>
      </c>
      <c r="J35" s="46">
        <v>2</v>
      </c>
      <c r="K35" s="68"/>
      <c r="L35" s="68" t="s">
        <v>77</v>
      </c>
      <c r="M35" s="68"/>
      <c r="N35" s="68" t="s">
        <v>77</v>
      </c>
      <c r="O35" s="68"/>
      <c r="P35" s="6"/>
    </row>
    <row r="36" spans="1:16" x14ac:dyDescent="0.25">
      <c r="A36" s="5" t="s">
        <v>115</v>
      </c>
      <c r="B36" s="14">
        <v>22</v>
      </c>
      <c r="C36" s="164">
        <v>22</v>
      </c>
      <c r="D36" s="182"/>
      <c r="E36" s="5" t="s">
        <v>59</v>
      </c>
      <c r="F36" s="6" t="s">
        <v>68</v>
      </c>
      <c r="G36" s="12">
        <v>88.5</v>
      </c>
      <c r="H36" s="6" t="s">
        <v>127</v>
      </c>
      <c r="I36" s="4" t="s">
        <v>116</v>
      </c>
      <c r="J36" s="46">
        <v>2</v>
      </c>
      <c r="K36" s="68"/>
      <c r="L36" s="68" t="s">
        <v>77</v>
      </c>
      <c r="M36" s="68"/>
      <c r="N36" s="68" t="s">
        <v>77</v>
      </c>
      <c r="O36" s="68"/>
      <c r="P36" s="6"/>
    </row>
    <row r="37" spans="1:16" x14ac:dyDescent="0.25">
      <c r="A37" s="5" t="s">
        <v>115</v>
      </c>
      <c r="B37" s="14" t="s">
        <v>215</v>
      </c>
      <c r="C37" s="183" t="s">
        <v>215</v>
      </c>
      <c r="D37" s="182"/>
      <c r="E37" s="5" t="s">
        <v>216</v>
      </c>
      <c r="F37" s="6" t="s">
        <v>50</v>
      </c>
      <c r="G37" s="12">
        <v>15.4</v>
      </c>
      <c r="H37" s="6" t="s">
        <v>61</v>
      </c>
      <c r="I37" s="4" t="s">
        <v>111</v>
      </c>
      <c r="J37" s="109">
        <v>1</v>
      </c>
      <c r="K37" s="70"/>
      <c r="L37" s="70"/>
      <c r="M37" s="70" t="s">
        <v>77</v>
      </c>
      <c r="N37" s="70"/>
      <c r="O37" s="70"/>
      <c r="P37" s="6"/>
    </row>
    <row r="38" spans="1:16" x14ac:dyDescent="0.25">
      <c r="A38" s="5" t="s">
        <v>115</v>
      </c>
      <c r="B38" s="14" t="s">
        <v>217</v>
      </c>
      <c r="C38" s="184" t="s">
        <v>217</v>
      </c>
      <c r="D38" s="182"/>
      <c r="E38" s="5" t="s">
        <v>218</v>
      </c>
      <c r="F38" s="6" t="s">
        <v>93</v>
      </c>
      <c r="G38" s="12">
        <v>20.100000000000001</v>
      </c>
      <c r="H38" s="6" t="s">
        <v>86</v>
      </c>
      <c r="I38" s="4" t="s">
        <v>116</v>
      </c>
      <c r="J38" s="46">
        <v>2</v>
      </c>
      <c r="K38" s="68" t="s">
        <v>77</v>
      </c>
      <c r="L38" s="68"/>
      <c r="M38" s="68"/>
      <c r="N38" s="68"/>
      <c r="O38" s="68"/>
      <c r="P38" s="6"/>
    </row>
    <row r="39" spans="1:16" x14ac:dyDescent="0.25">
      <c r="A39" s="5" t="s">
        <v>115</v>
      </c>
      <c r="B39" s="14" t="s">
        <v>219</v>
      </c>
      <c r="C39" s="184" t="s">
        <v>219</v>
      </c>
      <c r="D39" s="182" t="s">
        <v>990</v>
      </c>
      <c r="E39" s="5" t="s">
        <v>220</v>
      </c>
      <c r="F39" s="6" t="s">
        <v>93</v>
      </c>
      <c r="G39" s="12">
        <v>7.7</v>
      </c>
      <c r="H39" s="6" t="s">
        <v>140</v>
      </c>
      <c r="I39" s="4" t="s">
        <v>116</v>
      </c>
      <c r="J39" s="46">
        <v>2</v>
      </c>
      <c r="K39" s="68" t="s">
        <v>77</v>
      </c>
      <c r="L39" s="68"/>
      <c r="M39" s="68" t="s">
        <v>77</v>
      </c>
      <c r="N39" s="68"/>
      <c r="O39" s="68"/>
      <c r="P39" s="6"/>
    </row>
    <row r="40" spans="1:16" x14ac:dyDescent="0.25">
      <c r="A40" s="5" t="s">
        <v>115</v>
      </c>
      <c r="B40" s="14" t="s">
        <v>221</v>
      </c>
      <c r="C40" s="184" t="s">
        <v>221</v>
      </c>
      <c r="D40" s="182"/>
      <c r="E40" s="5" t="s">
        <v>222</v>
      </c>
      <c r="F40" s="6" t="s">
        <v>223</v>
      </c>
      <c r="G40" s="12">
        <v>78.900000000000006</v>
      </c>
      <c r="H40" s="6" t="s">
        <v>86</v>
      </c>
      <c r="I40" s="4" t="s">
        <v>116</v>
      </c>
      <c r="J40" s="46">
        <v>2</v>
      </c>
      <c r="K40" s="68" t="s">
        <v>77</v>
      </c>
      <c r="L40" s="68"/>
      <c r="M40" s="68" t="s">
        <v>77</v>
      </c>
      <c r="N40" s="68"/>
      <c r="O40" s="68"/>
      <c r="P40" s="6"/>
    </row>
    <row r="41" spans="1:16" x14ac:dyDescent="0.25">
      <c r="A41" s="5" t="s">
        <v>115</v>
      </c>
      <c r="B41" s="14" t="s">
        <v>224</v>
      </c>
      <c r="C41" s="184" t="s">
        <v>224</v>
      </c>
      <c r="D41" s="182"/>
      <c r="E41" s="5" t="s">
        <v>225</v>
      </c>
      <c r="F41" s="6" t="s">
        <v>93</v>
      </c>
      <c r="G41" s="12">
        <v>13.4</v>
      </c>
      <c r="H41" s="6" t="s">
        <v>110</v>
      </c>
      <c r="I41" s="4" t="s">
        <v>116</v>
      </c>
      <c r="J41" s="46">
        <v>2</v>
      </c>
      <c r="K41" s="68" t="s">
        <v>77</v>
      </c>
      <c r="L41" s="68"/>
      <c r="M41" s="68" t="s">
        <v>77</v>
      </c>
      <c r="N41" s="68"/>
      <c r="O41" s="68"/>
      <c r="P41" s="6"/>
    </row>
    <row r="42" spans="1:16" x14ac:dyDescent="0.25">
      <c r="A42" s="5" t="s">
        <v>115</v>
      </c>
      <c r="B42" s="14" t="s">
        <v>226</v>
      </c>
      <c r="C42" s="184" t="s">
        <v>226</v>
      </c>
      <c r="D42" s="182"/>
      <c r="E42" s="5" t="s">
        <v>227</v>
      </c>
      <c r="F42" s="6" t="s">
        <v>93</v>
      </c>
      <c r="G42" s="12">
        <v>7.6</v>
      </c>
      <c r="H42" s="6" t="s">
        <v>110</v>
      </c>
      <c r="I42" s="4" t="s">
        <v>111</v>
      </c>
      <c r="J42" s="46">
        <v>1</v>
      </c>
      <c r="K42" s="70"/>
      <c r="L42" s="70"/>
      <c r="M42" s="70" t="s">
        <v>77</v>
      </c>
      <c r="N42" s="70"/>
      <c r="O42" s="70"/>
      <c r="P42" s="6"/>
    </row>
    <row r="43" spans="1:16" x14ac:dyDescent="0.25">
      <c r="A43" s="5" t="s">
        <v>115</v>
      </c>
      <c r="B43" s="14" t="s">
        <v>228</v>
      </c>
      <c r="C43" s="184" t="s">
        <v>228</v>
      </c>
      <c r="D43" s="182"/>
      <c r="E43" s="5" t="s">
        <v>229</v>
      </c>
      <c r="F43" s="6" t="s">
        <v>93</v>
      </c>
      <c r="G43" s="12">
        <v>6.6</v>
      </c>
      <c r="H43" s="6" t="s">
        <v>191</v>
      </c>
      <c r="I43" s="4" t="s">
        <v>230</v>
      </c>
      <c r="J43" s="46">
        <v>7.6999999999999999E-2</v>
      </c>
      <c r="K43" s="395" t="s">
        <v>231</v>
      </c>
      <c r="L43" s="396"/>
      <c r="M43" s="396"/>
      <c r="N43" s="396"/>
      <c r="O43" s="397"/>
      <c r="P43" s="6"/>
    </row>
    <row r="44" spans="1:16" x14ac:dyDescent="0.25">
      <c r="A44" s="5" t="s">
        <v>115</v>
      </c>
      <c r="B44" s="14" t="s">
        <v>232</v>
      </c>
      <c r="C44" s="184" t="s">
        <v>232</v>
      </c>
      <c r="D44" s="182"/>
      <c r="E44" s="5" t="s">
        <v>216</v>
      </c>
      <c r="F44" s="6" t="s">
        <v>50</v>
      </c>
      <c r="G44" s="12">
        <v>15.4</v>
      </c>
      <c r="H44" s="6" t="s">
        <v>61</v>
      </c>
      <c r="I44" s="4" t="s">
        <v>111</v>
      </c>
      <c r="J44" s="46">
        <v>1</v>
      </c>
      <c r="K44" s="70"/>
      <c r="L44" s="70"/>
      <c r="M44" s="70" t="s">
        <v>77</v>
      </c>
      <c r="N44" s="70"/>
      <c r="O44" s="70"/>
      <c r="P44" s="6"/>
    </row>
    <row r="45" spans="1:16" x14ac:dyDescent="0.25">
      <c r="A45" s="5" t="s">
        <v>115</v>
      </c>
      <c r="B45" s="14">
        <v>36</v>
      </c>
      <c r="C45" s="184" t="s">
        <v>991</v>
      </c>
      <c r="D45" s="143"/>
      <c r="E45" s="5" t="s">
        <v>152</v>
      </c>
      <c r="F45" s="6" t="s">
        <v>93</v>
      </c>
      <c r="G45" s="12">
        <v>3</v>
      </c>
      <c r="H45" s="6" t="s">
        <v>153</v>
      </c>
      <c r="I45" s="4" t="s">
        <v>106</v>
      </c>
      <c r="J45" s="143">
        <v>0.25</v>
      </c>
      <c r="K45" s="383" t="s">
        <v>179</v>
      </c>
      <c r="L45" s="384"/>
      <c r="M45" s="384"/>
      <c r="N45" s="384"/>
      <c r="O45" s="385"/>
      <c r="P45" s="6"/>
    </row>
    <row r="46" spans="1:16" x14ac:dyDescent="0.25">
      <c r="G46" s="1"/>
      <c r="H46" s="1"/>
    </row>
    <row r="47" spans="1:16" x14ac:dyDescent="0.25">
      <c r="J47" s="2">
        <f>SUM(J4:J45)</f>
        <v>23.688000000000002</v>
      </c>
    </row>
  </sheetData>
  <autoFilter ref="A2:P45">
    <filterColumn colId="10" showButton="0"/>
    <filterColumn colId="11" showButton="0"/>
    <filterColumn colId="12" showButton="0"/>
    <filterColumn colId="13" showButton="0"/>
  </autoFilter>
  <mergeCells count="31">
    <mergeCell ref="K18:O18"/>
    <mergeCell ref="K19:O19"/>
    <mergeCell ref="K20:O20"/>
    <mergeCell ref="K21:O21"/>
    <mergeCell ref="K22:O22"/>
    <mergeCell ref="K17:O17"/>
    <mergeCell ref="K43:O43"/>
    <mergeCell ref="K45:O45"/>
    <mergeCell ref="K4:O4"/>
    <mergeCell ref="K5:O5"/>
    <mergeCell ref="K6:O6"/>
    <mergeCell ref="K7:O7"/>
    <mergeCell ref="K8:O8"/>
    <mergeCell ref="K9:O9"/>
    <mergeCell ref="K10:O10"/>
    <mergeCell ref="K11:O11"/>
    <mergeCell ref="K12:O12"/>
    <mergeCell ref="K13:O13"/>
    <mergeCell ref="K14:O14"/>
    <mergeCell ref="K15:O15"/>
    <mergeCell ref="K16:O16"/>
    <mergeCell ref="I2:I3"/>
    <mergeCell ref="K2:O2"/>
    <mergeCell ref="P2:P3"/>
    <mergeCell ref="A2:A3"/>
    <mergeCell ref="B2:B3"/>
    <mergeCell ref="E2:E3"/>
    <mergeCell ref="F2:F3"/>
    <mergeCell ref="G2:G3"/>
    <mergeCell ref="H2:H3"/>
    <mergeCell ref="J2:J3"/>
  </mergeCells>
  <phoneticPr fontId="4" type="noConversion"/>
  <printOptions horizontalCentered="1"/>
  <pageMargins left="0.39370078740157483" right="0.19685039370078741" top="0.98425196850393704" bottom="0.59055118110236227" header="0.39370078740157483" footer="0.19685039370078741"/>
  <pageSetup paperSize="9" scale="74" orientation="portrait" r:id="rId1"/>
  <headerFooter>
    <oddHeader>&amp;L&amp;"Calibri,Fett"&amp;14Uni Erfurt, Nordhäuser Str. 63
Revierplan&amp;C&amp;"Arial,Fett"&amp;12Audimax&amp;R&amp;G</oddHeader>
    <oddFooter>&amp;C&amp;P/&amp;N&amp;R&amp;"Calibri,Standard"&amp;8
Stand: &amp;D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9"/>
  <sheetViews>
    <sheetView topLeftCell="A218" zoomScaleNormal="100" zoomScaleSheetLayoutView="120" workbookViewId="0">
      <selection sqref="A1:P249"/>
    </sheetView>
  </sheetViews>
  <sheetFormatPr baseColWidth="10" defaultColWidth="11.42578125" defaultRowHeight="15.75" x14ac:dyDescent="0.25"/>
  <cols>
    <col min="1" max="1" width="6.140625" style="13" customWidth="1"/>
    <col min="2" max="2" width="9" style="3" hidden="1" customWidth="1"/>
    <col min="3" max="4" width="9" style="3" customWidth="1"/>
    <col min="5" max="5" width="21.5703125" style="3" customWidth="1"/>
    <col min="6" max="6" width="7.28515625" style="1" customWidth="1"/>
    <col min="7" max="7" width="8" style="3" customWidth="1"/>
    <col min="8" max="8" width="6.5703125" style="11" customWidth="1"/>
    <col min="9" max="9" width="5.140625" style="2" customWidth="1"/>
    <col min="10" max="10" width="15" style="2" customWidth="1"/>
    <col min="11" max="15" width="5" style="11" customWidth="1"/>
    <col min="16" max="16" width="7.140625" style="11" customWidth="1"/>
    <col min="17" max="16384" width="11.42578125" style="1"/>
  </cols>
  <sheetData>
    <row r="1" spans="1:16" ht="12" customHeight="1" thickBot="1" x14ac:dyDescent="0.3"/>
    <row r="2" spans="1:16" ht="30.75" thickBot="1" x14ac:dyDescent="0.3">
      <c r="A2" s="357" t="s">
        <v>21</v>
      </c>
      <c r="B2" s="359" t="s">
        <v>22</v>
      </c>
      <c r="C2" s="190" t="s">
        <v>984</v>
      </c>
      <c r="D2" s="186" t="s">
        <v>985</v>
      </c>
      <c r="E2" s="359" t="s">
        <v>23</v>
      </c>
      <c r="F2" s="359" t="s">
        <v>24</v>
      </c>
      <c r="G2" s="359" t="s">
        <v>25</v>
      </c>
      <c r="H2" s="361" t="s">
        <v>26</v>
      </c>
      <c r="I2" s="363" t="s">
        <v>27</v>
      </c>
      <c r="J2" s="368" t="s">
        <v>28</v>
      </c>
      <c r="K2" s="365" t="s">
        <v>29</v>
      </c>
      <c r="L2" s="366"/>
      <c r="M2" s="366"/>
      <c r="N2" s="366"/>
      <c r="O2" s="367"/>
      <c r="P2" s="355" t="s">
        <v>30</v>
      </c>
    </row>
    <row r="3" spans="1:16" ht="16.5" thickBot="1" x14ac:dyDescent="0.3">
      <c r="A3" s="358"/>
      <c r="B3" s="360"/>
      <c r="C3" s="191"/>
      <c r="D3" s="192"/>
      <c r="E3" s="360"/>
      <c r="F3" s="360"/>
      <c r="G3" s="360"/>
      <c r="H3" s="362"/>
      <c r="I3" s="364"/>
      <c r="J3" s="369"/>
      <c r="K3" s="10" t="s">
        <v>31</v>
      </c>
      <c r="L3" s="9" t="s">
        <v>32</v>
      </c>
      <c r="M3" s="9" t="s">
        <v>33</v>
      </c>
      <c r="N3" s="9" t="s">
        <v>34</v>
      </c>
      <c r="O3" s="8" t="s">
        <v>35</v>
      </c>
      <c r="P3" s="356"/>
    </row>
    <row r="4" spans="1:16" x14ac:dyDescent="0.25">
      <c r="A4" s="172" t="s">
        <v>158</v>
      </c>
      <c r="B4" s="14">
        <v>-101</v>
      </c>
      <c r="C4" s="193">
        <v>-101</v>
      </c>
      <c r="D4" s="143"/>
      <c r="E4" s="5" t="s">
        <v>59</v>
      </c>
      <c r="F4" s="6" t="s">
        <v>93</v>
      </c>
      <c r="G4" s="12">
        <v>20.6</v>
      </c>
      <c r="H4" s="6" t="s">
        <v>127</v>
      </c>
      <c r="I4" s="4" t="s">
        <v>116</v>
      </c>
      <c r="J4" s="46">
        <v>2</v>
      </c>
      <c r="K4" s="68"/>
      <c r="L4" s="68" t="s">
        <v>77</v>
      </c>
      <c r="M4" s="68"/>
      <c r="N4" s="68" t="s">
        <v>77</v>
      </c>
      <c r="O4" s="68"/>
      <c r="P4" s="6"/>
    </row>
    <row r="5" spans="1:16" x14ac:dyDescent="0.25">
      <c r="A5" s="5" t="s">
        <v>158</v>
      </c>
      <c r="B5" s="14">
        <v>-102</v>
      </c>
      <c r="C5" s="194">
        <v>-102</v>
      </c>
      <c r="D5" s="195"/>
      <c r="E5" s="5" t="s">
        <v>121</v>
      </c>
      <c r="F5" s="6" t="s">
        <v>50</v>
      </c>
      <c r="G5" s="12">
        <v>3.6</v>
      </c>
      <c r="H5" s="6" t="s">
        <v>75</v>
      </c>
      <c r="I5" s="4" t="s">
        <v>122</v>
      </c>
      <c r="J5" s="46">
        <v>5</v>
      </c>
      <c r="K5" s="72" t="s">
        <v>77</v>
      </c>
      <c r="L5" s="72" t="s">
        <v>77</v>
      </c>
      <c r="M5" s="72" t="s">
        <v>77</v>
      </c>
      <c r="N5" s="72" t="s">
        <v>77</v>
      </c>
      <c r="O5" s="72" t="s">
        <v>77</v>
      </c>
      <c r="P5" s="6"/>
    </row>
    <row r="6" spans="1:16" x14ac:dyDescent="0.25">
      <c r="A6" s="5" t="s">
        <v>158</v>
      </c>
      <c r="B6" s="14">
        <v>-103</v>
      </c>
      <c r="C6" s="194">
        <v>-103</v>
      </c>
      <c r="D6" s="143"/>
      <c r="E6" s="5" t="s">
        <v>121</v>
      </c>
      <c r="F6" s="6" t="s">
        <v>50</v>
      </c>
      <c r="G6" s="12">
        <v>3.5</v>
      </c>
      <c r="H6" s="6" t="s">
        <v>75</v>
      </c>
      <c r="I6" s="4" t="s">
        <v>122</v>
      </c>
      <c r="J6" s="46">
        <v>5</v>
      </c>
      <c r="K6" s="72" t="s">
        <v>77</v>
      </c>
      <c r="L6" s="72" t="s">
        <v>77</v>
      </c>
      <c r="M6" s="72" t="s">
        <v>77</v>
      </c>
      <c r="N6" s="72" t="s">
        <v>77</v>
      </c>
      <c r="O6" s="72" t="s">
        <v>77</v>
      </c>
      <c r="P6" s="6"/>
    </row>
    <row r="7" spans="1:16" x14ac:dyDescent="0.25">
      <c r="A7" s="5" t="s">
        <v>158</v>
      </c>
      <c r="B7" s="14">
        <v>-104</v>
      </c>
      <c r="C7" s="194">
        <v>-104</v>
      </c>
      <c r="D7" s="143"/>
      <c r="E7" s="5" t="s">
        <v>121</v>
      </c>
      <c r="F7" s="6" t="s">
        <v>50</v>
      </c>
      <c r="G7" s="12">
        <v>13.8</v>
      </c>
      <c r="H7" s="6" t="s">
        <v>75</v>
      </c>
      <c r="I7" s="4" t="s">
        <v>122</v>
      </c>
      <c r="J7" s="46">
        <v>5</v>
      </c>
      <c r="K7" s="72" t="s">
        <v>77</v>
      </c>
      <c r="L7" s="72" t="s">
        <v>77</v>
      </c>
      <c r="M7" s="72" t="s">
        <v>77</v>
      </c>
      <c r="N7" s="72" t="s">
        <v>77</v>
      </c>
      <c r="O7" s="72" t="s">
        <v>77</v>
      </c>
      <c r="P7" s="6"/>
    </row>
    <row r="8" spans="1:16" x14ac:dyDescent="0.25">
      <c r="A8" s="5" t="s">
        <v>158</v>
      </c>
      <c r="B8" s="14">
        <v>-105</v>
      </c>
      <c r="C8" s="194">
        <v>-105</v>
      </c>
      <c r="D8" s="143"/>
      <c r="E8" s="5" t="s">
        <v>121</v>
      </c>
      <c r="F8" s="6" t="s">
        <v>50</v>
      </c>
      <c r="G8" s="12">
        <v>13.5</v>
      </c>
      <c r="H8" s="6" t="s">
        <v>75</v>
      </c>
      <c r="I8" s="4" t="s">
        <v>122</v>
      </c>
      <c r="J8" s="46">
        <v>5</v>
      </c>
      <c r="K8" s="72" t="s">
        <v>77</v>
      </c>
      <c r="L8" s="72" t="s">
        <v>77</v>
      </c>
      <c r="M8" s="72" t="s">
        <v>77</v>
      </c>
      <c r="N8" s="72" t="s">
        <v>77</v>
      </c>
      <c r="O8" s="72" t="s">
        <v>77</v>
      </c>
      <c r="P8" s="6"/>
    </row>
    <row r="9" spans="1:16" x14ac:dyDescent="0.25">
      <c r="A9" s="5" t="s">
        <v>158</v>
      </c>
      <c r="B9" s="14">
        <v>-106</v>
      </c>
      <c r="C9" s="194">
        <v>-106</v>
      </c>
      <c r="D9" s="143"/>
      <c r="E9" s="5" t="s">
        <v>38</v>
      </c>
      <c r="F9" s="6" t="s">
        <v>50</v>
      </c>
      <c r="G9" s="12">
        <v>4</v>
      </c>
      <c r="H9" s="6" t="s">
        <v>40</v>
      </c>
      <c r="I9" s="4" t="s">
        <v>230</v>
      </c>
      <c r="J9" s="46">
        <v>7.6999999999999999E-2</v>
      </c>
      <c r="K9" s="395" t="s">
        <v>233</v>
      </c>
      <c r="L9" s="396"/>
      <c r="M9" s="396"/>
      <c r="N9" s="396"/>
      <c r="O9" s="397"/>
      <c r="P9" s="6"/>
    </row>
    <row r="10" spans="1:16" x14ac:dyDescent="0.25">
      <c r="A10" s="5" t="s">
        <v>158</v>
      </c>
      <c r="B10" s="14">
        <v>-107</v>
      </c>
      <c r="C10" s="194">
        <v>-107</v>
      </c>
      <c r="D10" s="143"/>
      <c r="E10" s="5" t="s">
        <v>38</v>
      </c>
      <c r="F10" s="6" t="s">
        <v>50</v>
      </c>
      <c r="G10" s="12">
        <v>4.0999999999999996</v>
      </c>
      <c r="H10" s="6" t="s">
        <v>40</v>
      </c>
      <c r="I10" s="4" t="s">
        <v>230</v>
      </c>
      <c r="J10" s="46">
        <v>7.6999999999999999E-2</v>
      </c>
      <c r="K10" s="395" t="s">
        <v>233</v>
      </c>
      <c r="L10" s="396"/>
      <c r="M10" s="396"/>
      <c r="N10" s="396"/>
      <c r="O10" s="397"/>
      <c r="P10" s="6"/>
    </row>
    <row r="11" spans="1:16" x14ac:dyDescent="0.25">
      <c r="A11" s="5" t="s">
        <v>158</v>
      </c>
      <c r="B11" s="14">
        <v>-108</v>
      </c>
      <c r="C11" s="194">
        <v>-108</v>
      </c>
      <c r="D11" s="143"/>
      <c r="E11" s="5" t="s">
        <v>38</v>
      </c>
      <c r="F11" s="6" t="s">
        <v>39</v>
      </c>
      <c r="G11" s="12">
        <v>23.4</v>
      </c>
      <c r="H11" s="6" t="s">
        <v>40</v>
      </c>
      <c r="I11" s="4" t="s">
        <v>230</v>
      </c>
      <c r="J11" s="46">
        <v>7.6999999999999999E-2</v>
      </c>
      <c r="K11" s="395" t="s">
        <v>233</v>
      </c>
      <c r="L11" s="396"/>
      <c r="M11" s="396"/>
      <c r="N11" s="396"/>
      <c r="O11" s="397"/>
      <c r="P11" s="6"/>
    </row>
    <row r="12" spans="1:16" x14ac:dyDescent="0.25">
      <c r="A12" s="5" t="s">
        <v>158</v>
      </c>
      <c r="B12" s="14">
        <v>-109</v>
      </c>
      <c r="C12" s="194">
        <v>-109</v>
      </c>
      <c r="D12" s="143"/>
      <c r="E12" s="5" t="s">
        <v>38</v>
      </c>
      <c r="F12" s="6" t="s">
        <v>93</v>
      </c>
      <c r="G12" s="12">
        <v>48.8</v>
      </c>
      <c r="H12" s="6" t="s">
        <v>40</v>
      </c>
      <c r="I12" s="4" t="s">
        <v>230</v>
      </c>
      <c r="J12" s="46">
        <v>7.6999999999999999E-2</v>
      </c>
      <c r="K12" s="395" t="s">
        <v>233</v>
      </c>
      <c r="L12" s="396"/>
      <c r="M12" s="396"/>
      <c r="N12" s="396"/>
      <c r="O12" s="397"/>
      <c r="P12" s="6"/>
    </row>
    <row r="13" spans="1:16" x14ac:dyDescent="0.25">
      <c r="A13" s="5" t="s">
        <v>158</v>
      </c>
      <c r="B13" s="14">
        <v>-110</v>
      </c>
      <c r="C13" s="194">
        <v>-110</v>
      </c>
      <c r="D13" s="143"/>
      <c r="E13" s="5" t="s">
        <v>38</v>
      </c>
      <c r="F13" s="6" t="s">
        <v>234</v>
      </c>
      <c r="G13" s="12">
        <v>47</v>
      </c>
      <c r="H13" s="6" t="s">
        <v>40</v>
      </c>
      <c r="I13" s="4" t="s">
        <v>230</v>
      </c>
      <c r="J13" s="143">
        <v>7.6999999999999999E-2</v>
      </c>
      <c r="K13" s="395" t="s">
        <v>233</v>
      </c>
      <c r="L13" s="396"/>
      <c r="M13" s="396"/>
      <c r="N13" s="396"/>
      <c r="O13" s="397"/>
      <c r="P13" s="6"/>
    </row>
    <row r="14" spans="1:16" x14ac:dyDescent="0.25">
      <c r="A14" s="5" t="s">
        <v>158</v>
      </c>
      <c r="B14" s="14">
        <v>-112</v>
      </c>
      <c r="C14" s="196">
        <v>-112</v>
      </c>
      <c r="D14" s="50"/>
      <c r="E14" s="5" t="s">
        <v>235</v>
      </c>
      <c r="F14" s="6" t="s">
        <v>191</v>
      </c>
      <c r="G14" s="12">
        <v>35.1</v>
      </c>
      <c r="H14" s="6" t="s">
        <v>40</v>
      </c>
      <c r="I14" s="4" t="s">
        <v>106</v>
      </c>
      <c r="J14" s="174">
        <v>0.25</v>
      </c>
      <c r="K14" s="383" t="s">
        <v>159</v>
      </c>
      <c r="L14" s="384"/>
      <c r="M14" s="384"/>
      <c r="N14" s="384"/>
      <c r="O14" s="385"/>
      <c r="P14" s="6"/>
    </row>
    <row r="15" spans="1:16" x14ac:dyDescent="0.25">
      <c r="A15" s="5" t="s">
        <v>158</v>
      </c>
      <c r="B15" s="14">
        <v>-112</v>
      </c>
      <c r="C15" s="196">
        <v>-112</v>
      </c>
      <c r="D15" s="50"/>
      <c r="E15" s="5" t="s">
        <v>236</v>
      </c>
      <c r="F15" s="6" t="s">
        <v>50</v>
      </c>
      <c r="G15" s="12">
        <v>7.5</v>
      </c>
      <c r="H15" s="6" t="s">
        <v>40</v>
      </c>
      <c r="I15" s="4" t="s">
        <v>230</v>
      </c>
      <c r="J15" s="174">
        <v>7.6999999999999999E-2</v>
      </c>
      <c r="K15" s="395" t="s">
        <v>233</v>
      </c>
      <c r="L15" s="396"/>
      <c r="M15" s="396"/>
      <c r="N15" s="396"/>
      <c r="O15" s="397"/>
      <c r="P15" s="6"/>
    </row>
    <row r="16" spans="1:16" x14ac:dyDescent="0.25">
      <c r="A16" s="5" t="s">
        <v>158</v>
      </c>
      <c r="B16" s="14">
        <v>-113</v>
      </c>
      <c r="C16" s="194">
        <v>-113</v>
      </c>
      <c r="D16" s="143"/>
      <c r="E16" s="5" t="s">
        <v>67</v>
      </c>
      <c r="F16" s="6" t="s">
        <v>93</v>
      </c>
      <c r="G16" s="12">
        <v>81.900000000000006</v>
      </c>
      <c r="H16" s="6" t="s">
        <v>69</v>
      </c>
      <c r="I16" s="4" t="s">
        <v>116</v>
      </c>
      <c r="J16" s="143">
        <v>2</v>
      </c>
      <c r="K16" s="68"/>
      <c r="L16" s="68" t="s">
        <v>77</v>
      </c>
      <c r="M16" s="68"/>
      <c r="N16" s="68" t="s">
        <v>77</v>
      </c>
      <c r="O16" s="68"/>
      <c r="P16" s="6"/>
    </row>
    <row r="17" spans="1:20" x14ac:dyDescent="0.25">
      <c r="A17" s="5" t="s">
        <v>158</v>
      </c>
      <c r="B17" s="14">
        <v>-114</v>
      </c>
      <c r="C17" s="194">
        <v>-114</v>
      </c>
      <c r="D17" s="143"/>
      <c r="E17" s="5" t="s">
        <v>38</v>
      </c>
      <c r="F17" s="6" t="s">
        <v>39</v>
      </c>
      <c r="G17" s="12">
        <v>24.2</v>
      </c>
      <c r="H17" s="6" t="s">
        <v>40</v>
      </c>
      <c r="I17" s="4" t="s">
        <v>41</v>
      </c>
      <c r="J17" s="143">
        <v>1.9E-2</v>
      </c>
      <c r="K17" s="373" t="s">
        <v>237</v>
      </c>
      <c r="L17" s="374"/>
      <c r="M17" s="374"/>
      <c r="N17" s="374"/>
      <c r="O17" s="375"/>
      <c r="P17" s="6"/>
      <c r="T17" s="187"/>
    </row>
    <row r="18" spans="1:20" x14ac:dyDescent="0.25">
      <c r="A18" s="5" t="s">
        <v>158</v>
      </c>
      <c r="B18" s="14">
        <v>-115</v>
      </c>
      <c r="C18" s="194">
        <v>-115</v>
      </c>
      <c r="D18" s="143"/>
      <c r="E18" s="5" t="s">
        <v>59</v>
      </c>
      <c r="F18" s="6" t="s">
        <v>93</v>
      </c>
      <c r="G18" s="12">
        <v>48.5</v>
      </c>
      <c r="H18" s="6" t="s">
        <v>127</v>
      </c>
      <c r="I18" s="4" t="s">
        <v>116</v>
      </c>
      <c r="J18" s="46">
        <v>2</v>
      </c>
      <c r="K18" s="68"/>
      <c r="L18" s="68" t="s">
        <v>77</v>
      </c>
      <c r="M18" s="68"/>
      <c r="N18" s="68" t="s">
        <v>77</v>
      </c>
      <c r="O18" s="68"/>
      <c r="P18" s="6"/>
    </row>
    <row r="19" spans="1:20" x14ac:dyDescent="0.25">
      <c r="A19" s="5" t="s">
        <v>158</v>
      </c>
      <c r="B19" s="14">
        <v>-115</v>
      </c>
      <c r="C19" s="194">
        <v>-115</v>
      </c>
      <c r="D19" s="143"/>
      <c r="E19" s="5" t="s">
        <v>59</v>
      </c>
      <c r="F19" s="6" t="s">
        <v>93</v>
      </c>
      <c r="G19" s="12">
        <v>39.200000000000003</v>
      </c>
      <c r="H19" s="6" t="s">
        <v>127</v>
      </c>
      <c r="I19" s="4" t="s">
        <v>116</v>
      </c>
      <c r="J19" s="46">
        <v>2</v>
      </c>
      <c r="K19" s="68"/>
      <c r="L19" s="68" t="s">
        <v>77</v>
      </c>
      <c r="M19" s="68"/>
      <c r="N19" s="68" t="s">
        <v>77</v>
      </c>
      <c r="O19" s="68"/>
      <c r="P19" s="6"/>
    </row>
    <row r="20" spans="1:20" x14ac:dyDescent="0.25">
      <c r="A20" s="5" t="s">
        <v>158</v>
      </c>
      <c r="B20" s="14">
        <v>-116</v>
      </c>
      <c r="C20" s="194">
        <v>-116</v>
      </c>
      <c r="D20" s="143"/>
      <c r="E20" s="5" t="s">
        <v>38</v>
      </c>
      <c r="F20" s="6" t="s">
        <v>39</v>
      </c>
      <c r="G20" s="12">
        <v>23.4</v>
      </c>
      <c r="H20" s="6" t="s">
        <v>40</v>
      </c>
      <c r="I20" s="4" t="s">
        <v>230</v>
      </c>
      <c r="J20" s="143">
        <v>7.6999999999999999E-2</v>
      </c>
      <c r="K20" s="395" t="s">
        <v>233</v>
      </c>
      <c r="L20" s="396"/>
      <c r="M20" s="396"/>
      <c r="N20" s="396"/>
      <c r="O20" s="397"/>
      <c r="P20" s="6"/>
    </row>
    <row r="21" spans="1:20" x14ac:dyDescent="0.25">
      <c r="A21" s="5" t="s">
        <v>158</v>
      </c>
      <c r="B21" s="14">
        <v>-117</v>
      </c>
      <c r="C21" s="196">
        <v>-117</v>
      </c>
      <c r="D21" s="50"/>
      <c r="E21" s="5" t="s">
        <v>993</v>
      </c>
      <c r="F21" s="6" t="s">
        <v>93</v>
      </c>
      <c r="G21" s="12">
        <v>22.9</v>
      </c>
      <c r="H21" s="6" t="s">
        <v>120</v>
      </c>
      <c r="I21" s="4" t="s">
        <v>116</v>
      </c>
      <c r="J21" s="174">
        <v>2</v>
      </c>
      <c r="K21" s="68"/>
      <c r="L21" s="68" t="s">
        <v>77</v>
      </c>
      <c r="M21" s="68"/>
      <c r="N21" s="68" t="s">
        <v>77</v>
      </c>
      <c r="O21" s="68"/>
      <c r="P21" s="6"/>
    </row>
    <row r="22" spans="1:20" x14ac:dyDescent="0.25">
      <c r="A22" s="5" t="s">
        <v>158</v>
      </c>
      <c r="B22" s="14">
        <v>-118</v>
      </c>
      <c r="C22" s="194">
        <v>-118</v>
      </c>
      <c r="D22" s="143"/>
      <c r="E22" s="5" t="s">
        <v>238</v>
      </c>
      <c r="F22" s="6" t="s">
        <v>93</v>
      </c>
      <c r="G22" s="12">
        <v>23.4</v>
      </c>
      <c r="H22" s="6" t="s">
        <v>40</v>
      </c>
      <c r="I22" s="4" t="s">
        <v>230</v>
      </c>
      <c r="J22" s="143">
        <v>7.6999999999999999E-2</v>
      </c>
      <c r="K22" s="395" t="s">
        <v>233</v>
      </c>
      <c r="L22" s="396"/>
      <c r="M22" s="396"/>
      <c r="N22" s="396"/>
      <c r="O22" s="397"/>
      <c r="P22" s="6"/>
    </row>
    <row r="23" spans="1:20" x14ac:dyDescent="0.25">
      <c r="A23" s="5" t="s">
        <v>158</v>
      </c>
      <c r="B23" s="14">
        <v>-119</v>
      </c>
      <c r="C23" s="194">
        <v>-119</v>
      </c>
      <c r="D23" s="143"/>
      <c r="E23" s="5" t="s">
        <v>169</v>
      </c>
      <c r="F23" s="6" t="s">
        <v>93</v>
      </c>
      <c r="G23" s="12">
        <v>43.4</v>
      </c>
      <c r="H23" s="6" t="s">
        <v>120</v>
      </c>
      <c r="I23" s="4" t="s">
        <v>76</v>
      </c>
      <c r="J23" s="143">
        <v>3</v>
      </c>
      <c r="K23" s="69" t="s">
        <v>77</v>
      </c>
      <c r="L23" s="69"/>
      <c r="M23" s="69" t="s">
        <v>77</v>
      </c>
      <c r="N23" s="69"/>
      <c r="O23" s="69" t="s">
        <v>77</v>
      </c>
      <c r="P23" s="6"/>
    </row>
    <row r="24" spans="1:20" x14ac:dyDescent="0.25">
      <c r="A24" s="5" t="s">
        <v>158</v>
      </c>
      <c r="B24" s="14">
        <v>-120</v>
      </c>
      <c r="C24" s="194">
        <v>-120</v>
      </c>
      <c r="D24" s="143"/>
      <c r="E24" s="5" t="s">
        <v>177</v>
      </c>
      <c r="F24" s="6" t="s">
        <v>93</v>
      </c>
      <c r="G24" s="12">
        <v>5</v>
      </c>
      <c r="H24" s="6" t="s">
        <v>40</v>
      </c>
      <c r="I24" s="4" t="s">
        <v>111</v>
      </c>
      <c r="J24" s="143">
        <v>1</v>
      </c>
      <c r="K24" s="70"/>
      <c r="L24" s="70"/>
      <c r="M24" s="70" t="s">
        <v>77</v>
      </c>
      <c r="N24" s="70"/>
      <c r="O24" s="70"/>
      <c r="P24" s="6"/>
    </row>
    <row r="25" spans="1:20" x14ac:dyDescent="0.25">
      <c r="A25" s="5" t="s">
        <v>158</v>
      </c>
      <c r="B25" s="14">
        <v>-121</v>
      </c>
      <c r="C25" s="194">
        <v>-121</v>
      </c>
      <c r="D25" s="143"/>
      <c r="E25" s="5" t="s">
        <v>117</v>
      </c>
      <c r="F25" s="6" t="s">
        <v>93</v>
      </c>
      <c r="G25" s="12">
        <v>24.9</v>
      </c>
      <c r="H25" s="6" t="s">
        <v>110</v>
      </c>
      <c r="I25" s="4" t="s">
        <v>111</v>
      </c>
      <c r="J25" s="143">
        <v>1</v>
      </c>
      <c r="K25" s="70"/>
      <c r="L25" s="70"/>
      <c r="M25" s="70" t="s">
        <v>77</v>
      </c>
      <c r="N25" s="70"/>
      <c r="O25" s="70"/>
      <c r="P25" s="6"/>
    </row>
    <row r="26" spans="1:20" x14ac:dyDescent="0.25">
      <c r="A26" s="5" t="s">
        <v>158</v>
      </c>
      <c r="B26" s="14">
        <v>-122</v>
      </c>
      <c r="C26" s="194">
        <v>-122</v>
      </c>
      <c r="D26" s="143"/>
      <c r="E26" s="5" t="s">
        <v>38</v>
      </c>
      <c r="F26" s="6" t="s">
        <v>39</v>
      </c>
      <c r="G26" s="12">
        <v>4.5999999999999996</v>
      </c>
      <c r="H26" s="6" t="s">
        <v>40</v>
      </c>
      <c r="I26" s="4" t="s">
        <v>230</v>
      </c>
      <c r="J26" s="143">
        <v>7.6999999999999999E-2</v>
      </c>
      <c r="K26" s="395" t="s">
        <v>233</v>
      </c>
      <c r="L26" s="396"/>
      <c r="M26" s="396"/>
      <c r="N26" s="396"/>
      <c r="O26" s="397"/>
      <c r="P26" s="6"/>
    </row>
    <row r="27" spans="1:20" x14ac:dyDescent="0.25">
      <c r="A27" s="5" t="s">
        <v>158</v>
      </c>
      <c r="B27" s="14">
        <v>-123</v>
      </c>
      <c r="C27" s="194">
        <v>-123</v>
      </c>
      <c r="D27" s="143"/>
      <c r="E27" s="5" t="s">
        <v>117</v>
      </c>
      <c r="F27" s="6" t="s">
        <v>93</v>
      </c>
      <c r="G27" s="12">
        <v>21.9</v>
      </c>
      <c r="H27" s="6" t="s">
        <v>110</v>
      </c>
      <c r="I27" s="4" t="s">
        <v>111</v>
      </c>
      <c r="J27" s="143">
        <v>1</v>
      </c>
      <c r="K27" s="70"/>
      <c r="L27" s="70"/>
      <c r="M27" s="70" t="s">
        <v>77</v>
      </c>
      <c r="N27" s="70"/>
      <c r="O27" s="70"/>
      <c r="P27" s="6"/>
    </row>
    <row r="28" spans="1:20" x14ac:dyDescent="0.25">
      <c r="A28" s="5" t="s">
        <v>158</v>
      </c>
      <c r="B28" s="14">
        <v>-124</v>
      </c>
      <c r="C28" s="194">
        <v>-124</v>
      </c>
      <c r="D28" s="143"/>
      <c r="E28" s="5" t="s">
        <v>239</v>
      </c>
      <c r="F28" s="6" t="s">
        <v>93</v>
      </c>
      <c r="G28" s="12">
        <v>11.4</v>
      </c>
      <c r="H28" s="6" t="s">
        <v>40</v>
      </c>
      <c r="I28" s="4" t="s">
        <v>41</v>
      </c>
      <c r="J28" s="143">
        <v>1.9E-2</v>
      </c>
      <c r="K28" s="373" t="s">
        <v>237</v>
      </c>
      <c r="L28" s="374"/>
      <c r="M28" s="374"/>
      <c r="N28" s="374"/>
      <c r="O28" s="375"/>
      <c r="P28" s="6"/>
    </row>
    <row r="29" spans="1:20" x14ac:dyDescent="0.25">
      <c r="A29" s="5" t="s">
        <v>158</v>
      </c>
      <c r="B29" s="14">
        <v>-125</v>
      </c>
      <c r="C29" s="194">
        <v>-125</v>
      </c>
      <c r="D29" s="143"/>
      <c r="E29" s="5" t="s">
        <v>117</v>
      </c>
      <c r="F29" s="6" t="s">
        <v>93</v>
      </c>
      <c r="G29" s="12">
        <v>26.4</v>
      </c>
      <c r="H29" s="6" t="s">
        <v>110</v>
      </c>
      <c r="I29" s="4" t="s">
        <v>111</v>
      </c>
      <c r="J29" s="143">
        <v>1</v>
      </c>
      <c r="K29" s="70"/>
      <c r="L29" s="70"/>
      <c r="M29" s="70" t="s">
        <v>77</v>
      </c>
      <c r="N29" s="70"/>
      <c r="O29" s="70"/>
      <c r="P29" s="6"/>
    </row>
    <row r="30" spans="1:20" x14ac:dyDescent="0.25">
      <c r="A30" s="5" t="s">
        <v>158</v>
      </c>
      <c r="B30" s="14">
        <v>-126</v>
      </c>
      <c r="C30" s="194">
        <v>-126</v>
      </c>
      <c r="D30" s="143"/>
      <c r="E30" s="5" t="s">
        <v>38</v>
      </c>
      <c r="F30" s="6" t="s">
        <v>93</v>
      </c>
      <c r="G30" s="12">
        <v>40</v>
      </c>
      <c r="H30" s="6" t="s">
        <v>40</v>
      </c>
      <c r="I30" s="4" t="s">
        <v>230</v>
      </c>
      <c r="J30" s="143">
        <v>7.6999999999999999E-2</v>
      </c>
      <c r="K30" s="395" t="s">
        <v>233</v>
      </c>
      <c r="L30" s="396"/>
      <c r="M30" s="396"/>
      <c r="N30" s="396"/>
      <c r="O30" s="397"/>
      <c r="P30" s="6"/>
    </row>
    <row r="31" spans="1:20" x14ac:dyDescent="0.25">
      <c r="A31" s="5" t="s">
        <v>158</v>
      </c>
      <c r="B31" s="14">
        <v>-127</v>
      </c>
      <c r="C31" s="194">
        <v>-127</v>
      </c>
      <c r="D31" s="143"/>
      <c r="E31" s="5" t="s">
        <v>38</v>
      </c>
      <c r="F31" s="6" t="s">
        <v>93</v>
      </c>
      <c r="G31" s="12">
        <v>23.1</v>
      </c>
      <c r="H31" s="6" t="s">
        <v>40</v>
      </c>
      <c r="I31" s="4" t="s">
        <v>230</v>
      </c>
      <c r="J31" s="143">
        <v>7.6999999999999999E-2</v>
      </c>
      <c r="K31" s="395" t="s">
        <v>233</v>
      </c>
      <c r="L31" s="396"/>
      <c r="M31" s="396"/>
      <c r="N31" s="396"/>
      <c r="O31" s="397"/>
      <c r="P31" s="6"/>
    </row>
    <row r="32" spans="1:20" x14ac:dyDescent="0.25">
      <c r="A32" s="5" t="s">
        <v>158</v>
      </c>
      <c r="B32" s="14">
        <v>-128</v>
      </c>
      <c r="C32" s="194">
        <v>-128</v>
      </c>
      <c r="D32" s="143"/>
      <c r="E32" s="5" t="s">
        <v>38</v>
      </c>
      <c r="F32" s="6" t="s">
        <v>93</v>
      </c>
      <c r="G32" s="12">
        <v>6.8</v>
      </c>
      <c r="H32" s="6" t="s">
        <v>40</v>
      </c>
      <c r="I32" s="4">
        <v>0</v>
      </c>
      <c r="J32" s="143">
        <v>0</v>
      </c>
      <c r="K32" s="4"/>
      <c r="L32" s="4"/>
      <c r="M32" s="4"/>
      <c r="N32" s="4"/>
      <c r="O32" s="4"/>
      <c r="P32" s="6"/>
    </row>
    <row r="33" spans="1:16" x14ac:dyDescent="0.25">
      <c r="A33" s="5" t="s">
        <v>158</v>
      </c>
      <c r="B33" s="14">
        <v>-129</v>
      </c>
      <c r="C33" s="194">
        <v>-129</v>
      </c>
      <c r="D33" s="143"/>
      <c r="E33" s="5" t="s">
        <v>169</v>
      </c>
      <c r="F33" s="6" t="s">
        <v>93</v>
      </c>
      <c r="G33" s="12">
        <v>68.3</v>
      </c>
      <c r="H33" s="6" t="s">
        <v>120</v>
      </c>
      <c r="I33" s="4" t="s">
        <v>76</v>
      </c>
      <c r="J33" s="143">
        <v>3</v>
      </c>
      <c r="K33" s="69" t="s">
        <v>77</v>
      </c>
      <c r="L33" s="69"/>
      <c r="M33" s="69" t="s">
        <v>77</v>
      </c>
      <c r="N33" s="69"/>
      <c r="O33" s="69" t="s">
        <v>77</v>
      </c>
      <c r="P33" s="6"/>
    </row>
    <row r="34" spans="1:16" x14ac:dyDescent="0.25">
      <c r="A34" s="5" t="s">
        <v>158</v>
      </c>
      <c r="B34" s="14">
        <v>-130</v>
      </c>
      <c r="C34" s="194">
        <v>-130</v>
      </c>
      <c r="D34" s="143"/>
      <c r="E34" s="5" t="s">
        <v>38</v>
      </c>
      <c r="F34" s="6" t="s">
        <v>39</v>
      </c>
      <c r="G34" s="12">
        <v>48.6</v>
      </c>
      <c r="H34" s="6" t="s">
        <v>40</v>
      </c>
      <c r="I34" s="4">
        <v>0</v>
      </c>
      <c r="J34" s="143">
        <v>0</v>
      </c>
      <c r="K34" s="4"/>
      <c r="L34" s="4"/>
      <c r="M34" s="4"/>
      <c r="N34" s="4"/>
      <c r="O34" s="4"/>
      <c r="P34" s="6"/>
    </row>
    <row r="35" spans="1:16" x14ac:dyDescent="0.25">
      <c r="A35" s="5" t="s">
        <v>158</v>
      </c>
      <c r="B35" s="14">
        <v>-131</v>
      </c>
      <c r="C35" s="194">
        <v>-131</v>
      </c>
      <c r="D35" s="143"/>
      <c r="E35" s="5" t="s">
        <v>117</v>
      </c>
      <c r="F35" s="6" t="s">
        <v>93</v>
      </c>
      <c r="G35" s="12">
        <v>18.2</v>
      </c>
      <c r="H35" s="6" t="s">
        <v>110</v>
      </c>
      <c r="I35" s="4" t="s">
        <v>111</v>
      </c>
      <c r="J35" s="143">
        <v>1</v>
      </c>
      <c r="K35" s="70"/>
      <c r="L35" s="70"/>
      <c r="M35" s="70" t="s">
        <v>77</v>
      </c>
      <c r="N35" s="70"/>
      <c r="O35" s="70"/>
      <c r="P35" s="6"/>
    </row>
    <row r="36" spans="1:16" x14ac:dyDescent="0.25">
      <c r="A36" s="28" t="s">
        <v>158</v>
      </c>
      <c r="B36" s="29">
        <v>-133</v>
      </c>
      <c r="C36" s="194">
        <v>-133</v>
      </c>
      <c r="D36" s="143"/>
      <c r="E36" s="28" t="s">
        <v>67</v>
      </c>
      <c r="F36" s="30" t="s">
        <v>93</v>
      </c>
      <c r="G36" s="31">
        <v>77.2</v>
      </c>
      <c r="H36" s="30" t="s">
        <v>69</v>
      </c>
      <c r="I36" s="33" t="s">
        <v>116</v>
      </c>
      <c r="J36" s="143">
        <v>2</v>
      </c>
      <c r="K36" s="68"/>
      <c r="L36" s="68" t="s">
        <v>77</v>
      </c>
      <c r="M36" s="68"/>
      <c r="N36" s="68" t="s">
        <v>77</v>
      </c>
      <c r="O36" s="68"/>
      <c r="P36" s="30"/>
    </row>
    <row r="37" spans="1:16" x14ac:dyDescent="0.25">
      <c r="A37" s="28" t="s">
        <v>158</v>
      </c>
      <c r="B37" s="29">
        <v>-134</v>
      </c>
      <c r="C37" s="196">
        <v>-134</v>
      </c>
      <c r="D37" s="50"/>
      <c r="E37" s="28" t="s">
        <v>240</v>
      </c>
      <c r="F37" s="30" t="s">
        <v>191</v>
      </c>
      <c r="G37" s="31">
        <v>34.5</v>
      </c>
      <c r="H37" s="30" t="s">
        <v>61</v>
      </c>
      <c r="I37" s="33" t="s">
        <v>41</v>
      </c>
      <c r="J37" s="50">
        <v>1.9E-2</v>
      </c>
      <c r="K37" s="373" t="s">
        <v>237</v>
      </c>
      <c r="L37" s="374"/>
      <c r="M37" s="374"/>
      <c r="N37" s="374"/>
      <c r="O37" s="375"/>
      <c r="P37" s="30"/>
    </row>
    <row r="38" spans="1:16" x14ac:dyDescent="0.25">
      <c r="A38" s="28" t="s">
        <v>158</v>
      </c>
      <c r="B38" s="29">
        <v>-135</v>
      </c>
      <c r="C38" s="196">
        <v>-135</v>
      </c>
      <c r="D38" s="50"/>
      <c r="E38" s="28" t="s">
        <v>241</v>
      </c>
      <c r="F38" s="30" t="s">
        <v>191</v>
      </c>
      <c r="G38" s="31">
        <v>36</v>
      </c>
      <c r="H38" s="30" t="s">
        <v>61</v>
      </c>
      <c r="I38" s="33" t="s">
        <v>41</v>
      </c>
      <c r="J38" s="50">
        <v>1.9E-2</v>
      </c>
      <c r="K38" s="373" t="s">
        <v>237</v>
      </c>
      <c r="L38" s="374"/>
      <c r="M38" s="374"/>
      <c r="N38" s="374"/>
      <c r="O38" s="375"/>
      <c r="P38" s="30"/>
    </row>
    <row r="39" spans="1:16" x14ac:dyDescent="0.25">
      <c r="A39" s="28" t="s">
        <v>158</v>
      </c>
      <c r="B39" s="29">
        <v>-136</v>
      </c>
      <c r="C39" s="196">
        <v>-136</v>
      </c>
      <c r="D39" s="50"/>
      <c r="E39" s="28" t="s">
        <v>241</v>
      </c>
      <c r="F39" s="30" t="s">
        <v>191</v>
      </c>
      <c r="G39" s="31">
        <v>5</v>
      </c>
      <c r="H39" s="30" t="s">
        <v>61</v>
      </c>
      <c r="I39" s="33" t="s">
        <v>41</v>
      </c>
      <c r="J39" s="50">
        <v>1.9E-2</v>
      </c>
      <c r="K39" s="373" t="s">
        <v>237</v>
      </c>
      <c r="L39" s="374"/>
      <c r="M39" s="374"/>
      <c r="N39" s="374"/>
      <c r="O39" s="375"/>
      <c r="P39" s="30"/>
    </row>
    <row r="40" spans="1:16" x14ac:dyDescent="0.25">
      <c r="A40" s="28" t="s">
        <v>158</v>
      </c>
      <c r="B40" s="29">
        <v>-137</v>
      </c>
      <c r="C40" s="196">
        <v>-137</v>
      </c>
      <c r="D40" s="50"/>
      <c r="E40" s="28" t="s">
        <v>239</v>
      </c>
      <c r="F40" s="30" t="s">
        <v>191</v>
      </c>
      <c r="G40" s="31">
        <v>1.7</v>
      </c>
      <c r="H40" s="30" t="s">
        <v>40</v>
      </c>
      <c r="I40" s="33" t="s">
        <v>41</v>
      </c>
      <c r="J40" s="50">
        <v>1.9E-2</v>
      </c>
      <c r="K40" s="373" t="s">
        <v>237</v>
      </c>
      <c r="L40" s="374"/>
      <c r="M40" s="374"/>
      <c r="N40" s="374"/>
      <c r="O40" s="375"/>
      <c r="P40" s="30"/>
    </row>
    <row r="41" spans="1:16" x14ac:dyDescent="0.25">
      <c r="A41" s="28" t="s">
        <v>158</v>
      </c>
      <c r="B41" s="29">
        <v>-138</v>
      </c>
      <c r="C41" s="196">
        <v>-138</v>
      </c>
      <c r="D41" s="50"/>
      <c r="E41" s="28" t="s">
        <v>38</v>
      </c>
      <c r="F41" s="30" t="s">
        <v>191</v>
      </c>
      <c r="G41" s="31">
        <v>6</v>
      </c>
      <c r="H41" s="30" t="s">
        <v>40</v>
      </c>
      <c r="I41" s="33" t="s">
        <v>41</v>
      </c>
      <c r="J41" s="50">
        <v>1.9E-2</v>
      </c>
      <c r="K41" s="373" t="s">
        <v>237</v>
      </c>
      <c r="L41" s="374"/>
      <c r="M41" s="374"/>
      <c r="N41" s="374"/>
      <c r="O41" s="375"/>
      <c r="P41" s="30"/>
    </row>
    <row r="42" spans="1:16" x14ac:dyDescent="0.25">
      <c r="A42" s="28" t="s">
        <v>158</v>
      </c>
      <c r="B42" s="29">
        <v>-140</v>
      </c>
      <c r="C42" s="196">
        <v>-140</v>
      </c>
      <c r="D42" s="50"/>
      <c r="E42" s="28" t="s">
        <v>38</v>
      </c>
      <c r="F42" s="30" t="s">
        <v>93</v>
      </c>
      <c r="G42" s="31">
        <v>26</v>
      </c>
      <c r="H42" s="30" t="s">
        <v>40</v>
      </c>
      <c r="I42" s="33" t="s">
        <v>41</v>
      </c>
      <c r="J42" s="50">
        <v>1.9E-2</v>
      </c>
      <c r="K42" s="373" t="s">
        <v>237</v>
      </c>
      <c r="L42" s="374"/>
      <c r="M42" s="374"/>
      <c r="N42" s="374"/>
      <c r="O42" s="375"/>
      <c r="P42" s="30"/>
    </row>
    <row r="43" spans="1:16" x14ac:dyDescent="0.25">
      <c r="A43" s="28" t="s">
        <v>158</v>
      </c>
      <c r="B43" s="29">
        <v>-141</v>
      </c>
      <c r="C43" s="196">
        <v>-141</v>
      </c>
      <c r="D43" s="50"/>
      <c r="E43" s="28" t="s">
        <v>38</v>
      </c>
      <c r="F43" s="30" t="s">
        <v>191</v>
      </c>
      <c r="G43" s="31">
        <v>25</v>
      </c>
      <c r="H43" s="30" t="s">
        <v>40</v>
      </c>
      <c r="I43" s="33" t="s">
        <v>41</v>
      </c>
      <c r="J43" s="50">
        <v>1.9E-2</v>
      </c>
      <c r="K43" s="373" t="s">
        <v>237</v>
      </c>
      <c r="L43" s="374"/>
      <c r="M43" s="374"/>
      <c r="N43" s="374"/>
      <c r="O43" s="375"/>
      <c r="P43" s="30"/>
    </row>
    <row r="44" spans="1:16" x14ac:dyDescent="0.25">
      <c r="A44" s="28" t="s">
        <v>158</v>
      </c>
      <c r="B44" s="29">
        <v>-142</v>
      </c>
      <c r="C44" s="196">
        <v>-142</v>
      </c>
      <c r="D44" s="50"/>
      <c r="E44" s="28" t="s">
        <v>177</v>
      </c>
      <c r="F44" s="30" t="s">
        <v>191</v>
      </c>
      <c r="G44" s="31">
        <v>5</v>
      </c>
      <c r="H44" s="30" t="s">
        <v>40</v>
      </c>
      <c r="I44" s="33" t="s">
        <v>41</v>
      </c>
      <c r="J44" s="50">
        <v>1.9E-2</v>
      </c>
      <c r="K44" s="373" t="s">
        <v>237</v>
      </c>
      <c r="L44" s="374"/>
      <c r="M44" s="374"/>
      <c r="N44" s="374"/>
      <c r="O44" s="375"/>
      <c r="P44" s="30"/>
    </row>
    <row r="45" spans="1:16" x14ac:dyDescent="0.25">
      <c r="A45" s="28" t="s">
        <v>158</v>
      </c>
      <c r="B45" s="29">
        <v>-143</v>
      </c>
      <c r="C45" s="196">
        <v>-143</v>
      </c>
      <c r="D45" s="50"/>
      <c r="E45" s="28" t="s">
        <v>38</v>
      </c>
      <c r="F45" s="30" t="s">
        <v>191</v>
      </c>
      <c r="G45" s="31">
        <v>24</v>
      </c>
      <c r="H45" s="30" t="s">
        <v>40</v>
      </c>
      <c r="I45" s="33" t="s">
        <v>41</v>
      </c>
      <c r="J45" s="50">
        <v>1.9E-2</v>
      </c>
      <c r="K45" s="373" t="s">
        <v>237</v>
      </c>
      <c r="L45" s="374"/>
      <c r="M45" s="374"/>
      <c r="N45" s="374"/>
      <c r="O45" s="375"/>
      <c r="P45" s="30"/>
    </row>
    <row r="46" spans="1:16" x14ac:dyDescent="0.25">
      <c r="A46" s="28" t="s">
        <v>158</v>
      </c>
      <c r="B46" s="29">
        <v>-144</v>
      </c>
      <c r="C46" s="196">
        <v>-144</v>
      </c>
      <c r="D46" s="50"/>
      <c r="E46" s="28" t="s">
        <v>38</v>
      </c>
      <c r="F46" s="30" t="s">
        <v>93</v>
      </c>
      <c r="G46" s="31">
        <v>20</v>
      </c>
      <c r="H46" s="30" t="s">
        <v>40</v>
      </c>
      <c r="I46" s="33" t="s">
        <v>41</v>
      </c>
      <c r="J46" s="50">
        <v>1.9E-2</v>
      </c>
      <c r="K46" s="373" t="s">
        <v>237</v>
      </c>
      <c r="L46" s="374"/>
      <c r="M46" s="374"/>
      <c r="N46" s="374"/>
      <c r="O46" s="375"/>
      <c r="P46" s="30"/>
    </row>
    <row r="47" spans="1:16" x14ac:dyDescent="0.25">
      <c r="A47" s="28" t="s">
        <v>158</v>
      </c>
      <c r="B47" s="29">
        <v>-145</v>
      </c>
      <c r="C47" s="196">
        <v>-145</v>
      </c>
      <c r="D47" s="50"/>
      <c r="E47" s="28" t="s">
        <v>242</v>
      </c>
      <c r="F47" s="30" t="s">
        <v>191</v>
      </c>
      <c r="G47" s="31">
        <v>103</v>
      </c>
      <c r="H47" s="30" t="s">
        <v>40</v>
      </c>
      <c r="I47" s="33" t="s">
        <v>41</v>
      </c>
      <c r="J47" s="50">
        <v>1.9E-2</v>
      </c>
      <c r="K47" s="373" t="s">
        <v>237</v>
      </c>
      <c r="L47" s="374"/>
      <c r="M47" s="374"/>
      <c r="N47" s="374"/>
      <c r="O47" s="375"/>
      <c r="P47" s="30"/>
    </row>
    <row r="48" spans="1:16" x14ac:dyDescent="0.25">
      <c r="A48" s="5" t="s">
        <v>158</v>
      </c>
      <c r="B48" s="14">
        <v>-148</v>
      </c>
      <c r="C48" s="196">
        <v>-148</v>
      </c>
      <c r="D48" s="50"/>
      <c r="E48" s="5" t="s">
        <v>59</v>
      </c>
      <c r="F48" s="6" t="s">
        <v>93</v>
      </c>
      <c r="G48" s="12">
        <v>48.1</v>
      </c>
      <c r="H48" s="6" t="s">
        <v>127</v>
      </c>
      <c r="I48" s="4" t="s">
        <v>116</v>
      </c>
      <c r="J48" s="50">
        <v>2</v>
      </c>
      <c r="K48" s="68"/>
      <c r="L48" s="68" t="s">
        <v>77</v>
      </c>
      <c r="M48" s="68"/>
      <c r="N48" s="68" t="s">
        <v>77</v>
      </c>
      <c r="O48" s="68"/>
      <c r="P48" s="6"/>
    </row>
    <row r="49" spans="1:16" x14ac:dyDescent="0.25">
      <c r="A49" s="5" t="s">
        <v>158</v>
      </c>
      <c r="B49" s="14">
        <v>-149</v>
      </c>
      <c r="C49" s="196">
        <v>-149</v>
      </c>
      <c r="D49" s="50"/>
      <c r="E49" s="5" t="s">
        <v>177</v>
      </c>
      <c r="F49" s="6" t="s">
        <v>50</v>
      </c>
      <c r="G49" s="12">
        <v>3.8</v>
      </c>
      <c r="H49" s="6" t="s">
        <v>40</v>
      </c>
      <c r="I49" s="4" t="s">
        <v>111</v>
      </c>
      <c r="J49" s="50">
        <v>1</v>
      </c>
      <c r="K49" s="70"/>
      <c r="L49" s="70"/>
      <c r="M49" s="70" t="s">
        <v>77</v>
      </c>
      <c r="N49" s="70"/>
      <c r="O49" s="70"/>
      <c r="P49" s="6"/>
    </row>
    <row r="50" spans="1:16" x14ac:dyDescent="0.25">
      <c r="A50" s="5" t="s">
        <v>158</v>
      </c>
      <c r="B50" s="14">
        <v>-150</v>
      </c>
      <c r="C50" s="196">
        <v>-150</v>
      </c>
      <c r="D50" s="50"/>
      <c r="E50" s="5" t="s">
        <v>243</v>
      </c>
      <c r="F50" s="6" t="s">
        <v>93</v>
      </c>
      <c r="G50" s="12">
        <v>22.2</v>
      </c>
      <c r="H50" s="6" t="s">
        <v>110</v>
      </c>
      <c r="I50" s="4" t="s">
        <v>111</v>
      </c>
      <c r="J50" s="50">
        <v>1</v>
      </c>
      <c r="K50" s="70"/>
      <c r="L50" s="70"/>
      <c r="M50" s="70" t="s">
        <v>77</v>
      </c>
      <c r="N50" s="70"/>
      <c r="O50" s="70"/>
      <c r="P50" s="6"/>
    </row>
    <row r="51" spans="1:16" x14ac:dyDescent="0.25">
      <c r="A51" s="5" t="s">
        <v>158</v>
      </c>
      <c r="B51" s="14">
        <v>-151</v>
      </c>
      <c r="C51" s="196">
        <v>-151</v>
      </c>
      <c r="D51" s="50"/>
      <c r="E51" s="5" t="s">
        <v>243</v>
      </c>
      <c r="F51" s="6" t="s">
        <v>50</v>
      </c>
      <c r="G51" s="12">
        <v>13.6</v>
      </c>
      <c r="H51" s="6" t="s">
        <v>110</v>
      </c>
      <c r="I51" s="4" t="s">
        <v>111</v>
      </c>
      <c r="J51" s="50">
        <v>1</v>
      </c>
      <c r="K51" s="70"/>
      <c r="L51" s="70"/>
      <c r="M51" s="70" t="s">
        <v>77</v>
      </c>
      <c r="N51" s="70"/>
      <c r="O51" s="70"/>
      <c r="P51" s="6"/>
    </row>
    <row r="52" spans="1:16" x14ac:dyDescent="0.25">
      <c r="A52" s="5" t="s">
        <v>158</v>
      </c>
      <c r="B52" s="14">
        <v>-152</v>
      </c>
      <c r="C52" s="194">
        <v>-152</v>
      </c>
      <c r="D52" s="143"/>
      <c r="E52" s="5" t="s">
        <v>244</v>
      </c>
      <c r="F52" s="6" t="s">
        <v>50</v>
      </c>
      <c r="G52" s="12">
        <v>25</v>
      </c>
      <c r="H52" s="6" t="s">
        <v>86</v>
      </c>
      <c r="I52" s="4" t="s">
        <v>111</v>
      </c>
      <c r="J52" s="143">
        <v>1</v>
      </c>
      <c r="K52" s="70"/>
      <c r="L52" s="70"/>
      <c r="M52" s="70" t="s">
        <v>77</v>
      </c>
      <c r="N52" s="70"/>
      <c r="O52" s="70"/>
      <c r="P52" s="6"/>
    </row>
    <row r="53" spans="1:16" x14ac:dyDescent="0.25">
      <c r="A53" s="5" t="s">
        <v>158</v>
      </c>
      <c r="B53" s="14">
        <v>-153</v>
      </c>
      <c r="C53" s="194">
        <v>-153</v>
      </c>
      <c r="D53" s="143"/>
      <c r="E53" s="5" t="s">
        <v>121</v>
      </c>
      <c r="F53" s="6" t="s">
        <v>50</v>
      </c>
      <c r="G53" s="12">
        <v>3.8</v>
      </c>
      <c r="H53" s="6" t="s">
        <v>75</v>
      </c>
      <c r="I53" s="4" t="s">
        <v>122</v>
      </c>
      <c r="J53" s="143">
        <v>5</v>
      </c>
      <c r="K53" s="72" t="s">
        <v>77</v>
      </c>
      <c r="L53" s="72" t="s">
        <v>77</v>
      </c>
      <c r="M53" s="72" t="s">
        <v>77</v>
      </c>
      <c r="N53" s="72" t="s">
        <v>77</v>
      </c>
      <c r="O53" s="72" t="s">
        <v>77</v>
      </c>
      <c r="P53" s="6"/>
    </row>
    <row r="54" spans="1:16" x14ac:dyDescent="0.25">
      <c r="A54" s="5" t="s">
        <v>158</v>
      </c>
      <c r="B54" s="14">
        <v>-154</v>
      </c>
      <c r="C54" s="194">
        <v>-154</v>
      </c>
      <c r="D54" s="143"/>
      <c r="E54" s="5" t="s">
        <v>121</v>
      </c>
      <c r="F54" s="6" t="s">
        <v>50</v>
      </c>
      <c r="G54" s="12">
        <v>3.9</v>
      </c>
      <c r="H54" s="6" t="s">
        <v>75</v>
      </c>
      <c r="I54" s="4" t="s">
        <v>122</v>
      </c>
      <c r="J54" s="143">
        <v>5</v>
      </c>
      <c r="K54" s="72" t="s">
        <v>77</v>
      </c>
      <c r="L54" s="72" t="s">
        <v>77</v>
      </c>
      <c r="M54" s="72" t="s">
        <v>77</v>
      </c>
      <c r="N54" s="72" t="s">
        <v>77</v>
      </c>
      <c r="O54" s="72" t="s">
        <v>77</v>
      </c>
      <c r="P54" s="6"/>
    </row>
    <row r="55" spans="1:16" x14ac:dyDescent="0.25">
      <c r="A55" s="5" t="s">
        <v>158</v>
      </c>
      <c r="B55" s="14">
        <v>-155</v>
      </c>
      <c r="C55" s="194">
        <v>-155</v>
      </c>
      <c r="D55" s="143"/>
      <c r="E55" s="5" t="s">
        <v>239</v>
      </c>
      <c r="F55" s="6" t="s">
        <v>93</v>
      </c>
      <c r="G55" s="12">
        <v>9.1</v>
      </c>
      <c r="H55" s="6" t="s">
        <v>40</v>
      </c>
      <c r="I55" s="4" t="s">
        <v>41</v>
      </c>
      <c r="J55" s="143">
        <v>1.9E-2</v>
      </c>
      <c r="K55" s="373" t="s">
        <v>237</v>
      </c>
      <c r="L55" s="374"/>
      <c r="M55" s="374"/>
      <c r="N55" s="374"/>
      <c r="O55" s="375"/>
      <c r="P55" s="6"/>
    </row>
    <row r="56" spans="1:16" x14ac:dyDescent="0.25">
      <c r="A56" s="5" t="s">
        <v>158</v>
      </c>
      <c r="B56" s="14">
        <v>-156</v>
      </c>
      <c r="C56" s="194">
        <v>-156</v>
      </c>
      <c r="D56" s="143"/>
      <c r="E56" s="5" t="s">
        <v>239</v>
      </c>
      <c r="F56" s="6" t="s">
        <v>93</v>
      </c>
      <c r="G56" s="12">
        <v>63</v>
      </c>
      <c r="H56" s="6" t="s">
        <v>40</v>
      </c>
      <c r="I56" s="4" t="s">
        <v>41</v>
      </c>
      <c r="J56" s="143">
        <v>1.9E-2</v>
      </c>
      <c r="K56" s="373" t="s">
        <v>237</v>
      </c>
      <c r="L56" s="374"/>
      <c r="M56" s="374"/>
      <c r="N56" s="374"/>
      <c r="O56" s="375"/>
      <c r="P56" s="6"/>
    </row>
    <row r="57" spans="1:16" x14ac:dyDescent="0.25">
      <c r="A57" s="5" t="s">
        <v>158</v>
      </c>
      <c r="B57" s="14">
        <v>-157</v>
      </c>
      <c r="C57" s="194">
        <v>-157</v>
      </c>
      <c r="D57" s="143"/>
      <c r="E57" s="5" t="s">
        <v>239</v>
      </c>
      <c r="F57" s="6" t="s">
        <v>93</v>
      </c>
      <c r="G57" s="12">
        <v>62.8</v>
      </c>
      <c r="H57" s="6" t="s">
        <v>40</v>
      </c>
      <c r="I57" s="4" t="s">
        <v>41</v>
      </c>
      <c r="J57" s="143">
        <v>1.9E-2</v>
      </c>
      <c r="K57" s="373" t="s">
        <v>237</v>
      </c>
      <c r="L57" s="374"/>
      <c r="M57" s="374"/>
      <c r="N57" s="374"/>
      <c r="O57" s="375"/>
      <c r="P57" s="6"/>
    </row>
    <row r="58" spans="1:16" x14ac:dyDescent="0.25">
      <c r="A58" s="5" t="s">
        <v>158</v>
      </c>
      <c r="B58" s="14">
        <v>-158</v>
      </c>
      <c r="C58" s="194">
        <v>-158</v>
      </c>
      <c r="D58" s="143"/>
      <c r="E58" s="5" t="s">
        <v>59</v>
      </c>
      <c r="F58" s="6" t="s">
        <v>93</v>
      </c>
      <c r="G58" s="12">
        <v>43.7</v>
      </c>
      <c r="H58" s="6" t="s">
        <v>127</v>
      </c>
      <c r="I58" s="4" t="s">
        <v>116</v>
      </c>
      <c r="J58" s="143">
        <v>2</v>
      </c>
      <c r="K58" s="68"/>
      <c r="L58" s="68" t="s">
        <v>77</v>
      </c>
      <c r="M58" s="68"/>
      <c r="N58" s="68" t="s">
        <v>77</v>
      </c>
      <c r="O58" s="68"/>
      <c r="P58" s="6"/>
    </row>
    <row r="59" spans="1:16" x14ac:dyDescent="0.25">
      <c r="A59" s="5" t="s">
        <v>158</v>
      </c>
      <c r="B59" s="14">
        <v>-159</v>
      </c>
      <c r="C59" s="194">
        <v>-159</v>
      </c>
      <c r="D59" s="143"/>
      <c r="E59" s="5" t="s">
        <v>245</v>
      </c>
      <c r="F59" s="6" t="s">
        <v>39</v>
      </c>
      <c r="G59" s="12">
        <v>29.3</v>
      </c>
      <c r="H59" s="6" t="s">
        <v>40</v>
      </c>
      <c r="I59" s="4" t="s">
        <v>230</v>
      </c>
      <c r="J59" s="143">
        <v>7.6999999999999999E-2</v>
      </c>
      <c r="K59" s="395" t="s">
        <v>233</v>
      </c>
      <c r="L59" s="396"/>
      <c r="M59" s="396"/>
      <c r="N59" s="396"/>
      <c r="O59" s="397"/>
      <c r="P59" s="6"/>
    </row>
    <row r="60" spans="1:16" x14ac:dyDescent="0.25">
      <c r="A60" s="5" t="s">
        <v>158</v>
      </c>
      <c r="B60" s="14">
        <v>-161</v>
      </c>
      <c r="C60" s="194">
        <v>-161</v>
      </c>
      <c r="D60" s="143"/>
      <c r="E60" s="5" t="s">
        <v>246</v>
      </c>
      <c r="F60" s="6" t="s">
        <v>118</v>
      </c>
      <c r="G60" s="12">
        <v>61.8</v>
      </c>
      <c r="H60" s="6" t="s">
        <v>120</v>
      </c>
      <c r="I60" s="4" t="s">
        <v>111</v>
      </c>
      <c r="J60" s="143">
        <v>1</v>
      </c>
      <c r="K60" s="70"/>
      <c r="L60" s="70"/>
      <c r="M60" s="70" t="s">
        <v>77</v>
      </c>
      <c r="N60" s="70"/>
      <c r="O60" s="70"/>
      <c r="P60" s="6"/>
    </row>
    <row r="61" spans="1:16" x14ac:dyDescent="0.25">
      <c r="A61" s="5" t="s">
        <v>158</v>
      </c>
      <c r="B61" s="14">
        <v>-162</v>
      </c>
      <c r="C61" s="194">
        <v>-162</v>
      </c>
      <c r="D61" s="143"/>
      <c r="E61" s="5" t="s">
        <v>243</v>
      </c>
      <c r="F61" s="6" t="s">
        <v>93</v>
      </c>
      <c r="G61" s="12">
        <v>20.3</v>
      </c>
      <c r="H61" s="6" t="s">
        <v>110</v>
      </c>
      <c r="I61" s="4" t="s">
        <v>111</v>
      </c>
      <c r="J61" s="143">
        <v>1</v>
      </c>
      <c r="K61" s="70"/>
      <c r="L61" s="70"/>
      <c r="M61" s="70" t="s">
        <v>77</v>
      </c>
      <c r="N61" s="70"/>
      <c r="O61" s="70"/>
      <c r="P61" s="6"/>
    </row>
    <row r="62" spans="1:16" x14ac:dyDescent="0.25">
      <c r="A62" s="5" t="s">
        <v>158</v>
      </c>
      <c r="B62" s="14">
        <v>-163</v>
      </c>
      <c r="C62" s="194">
        <v>-163</v>
      </c>
      <c r="D62" s="143"/>
      <c r="E62" s="5" t="s">
        <v>247</v>
      </c>
      <c r="F62" s="6" t="s">
        <v>248</v>
      </c>
      <c r="G62" s="12">
        <v>30.5</v>
      </c>
      <c r="H62" s="6" t="s">
        <v>69</v>
      </c>
      <c r="I62" s="4" t="s">
        <v>116</v>
      </c>
      <c r="J62" s="143">
        <v>2</v>
      </c>
      <c r="K62" s="68"/>
      <c r="L62" s="68" t="s">
        <v>77</v>
      </c>
      <c r="M62" s="68"/>
      <c r="N62" s="68" t="s">
        <v>77</v>
      </c>
      <c r="O62" s="68"/>
      <c r="P62" s="6"/>
    </row>
    <row r="63" spans="1:16" x14ac:dyDescent="0.25">
      <c r="A63" s="5" t="s">
        <v>158</v>
      </c>
      <c r="B63" s="14">
        <v>-164</v>
      </c>
      <c r="C63" s="194">
        <v>-164</v>
      </c>
      <c r="D63" s="143"/>
      <c r="E63" s="5" t="s">
        <v>243</v>
      </c>
      <c r="F63" s="6" t="s">
        <v>93</v>
      </c>
      <c r="G63" s="12">
        <v>20.9</v>
      </c>
      <c r="H63" s="6" t="s">
        <v>110</v>
      </c>
      <c r="I63" s="4" t="s">
        <v>111</v>
      </c>
      <c r="J63" s="143">
        <v>1</v>
      </c>
      <c r="K63" s="70"/>
      <c r="L63" s="70"/>
      <c r="M63" s="70" t="s">
        <v>77</v>
      </c>
      <c r="N63" s="70"/>
      <c r="O63" s="70"/>
      <c r="P63" s="6"/>
    </row>
    <row r="64" spans="1:16" x14ac:dyDescent="0.25">
      <c r="A64" s="5" t="s">
        <v>158</v>
      </c>
      <c r="B64" s="14">
        <v>-165</v>
      </c>
      <c r="C64" s="194">
        <v>-165</v>
      </c>
      <c r="D64" s="143"/>
      <c r="E64" s="5" t="s">
        <v>59</v>
      </c>
      <c r="F64" s="6" t="s">
        <v>93</v>
      </c>
      <c r="G64" s="12">
        <v>32.200000000000003</v>
      </c>
      <c r="H64" s="6" t="s">
        <v>127</v>
      </c>
      <c r="I64" s="4" t="s">
        <v>116</v>
      </c>
      <c r="J64" s="143">
        <v>2</v>
      </c>
      <c r="K64" s="68"/>
      <c r="L64" s="68" t="s">
        <v>77</v>
      </c>
      <c r="M64" s="68"/>
      <c r="N64" s="68" t="s">
        <v>77</v>
      </c>
      <c r="O64" s="68"/>
      <c r="P64" s="6"/>
    </row>
    <row r="65" spans="1:16" x14ac:dyDescent="0.25">
      <c r="A65" s="5" t="s">
        <v>158</v>
      </c>
      <c r="B65" s="14">
        <v>-166</v>
      </c>
      <c r="C65" s="194">
        <v>-166</v>
      </c>
      <c r="D65" s="143"/>
      <c r="E65" s="5" t="s">
        <v>246</v>
      </c>
      <c r="F65" s="6" t="s">
        <v>118</v>
      </c>
      <c r="G65" s="12">
        <v>65.599999999999994</v>
      </c>
      <c r="H65" s="6" t="s">
        <v>120</v>
      </c>
      <c r="I65" s="4" t="s">
        <v>111</v>
      </c>
      <c r="J65" s="143">
        <v>1</v>
      </c>
      <c r="K65" s="70"/>
      <c r="L65" s="70"/>
      <c r="M65" s="70" t="s">
        <v>77</v>
      </c>
      <c r="N65" s="70"/>
      <c r="O65" s="70"/>
      <c r="P65" s="6"/>
    </row>
    <row r="66" spans="1:16" x14ac:dyDescent="0.25">
      <c r="A66" s="5" t="s">
        <v>158</v>
      </c>
      <c r="B66" s="14">
        <v>-167</v>
      </c>
      <c r="C66" s="194">
        <v>-167</v>
      </c>
      <c r="D66" s="143"/>
      <c r="E66" s="5" t="s">
        <v>238</v>
      </c>
      <c r="F66" s="6" t="s">
        <v>39</v>
      </c>
      <c r="G66" s="12">
        <v>6.2</v>
      </c>
      <c r="H66" s="6" t="s">
        <v>40</v>
      </c>
      <c r="I66" s="4" t="s">
        <v>230</v>
      </c>
      <c r="J66" s="143">
        <v>7.6999999999999999E-2</v>
      </c>
      <c r="K66" s="395" t="s">
        <v>233</v>
      </c>
      <c r="L66" s="396"/>
      <c r="M66" s="396"/>
      <c r="N66" s="396"/>
      <c r="O66" s="397"/>
      <c r="P66" s="6"/>
    </row>
    <row r="67" spans="1:16" x14ac:dyDescent="0.25">
      <c r="A67" s="5" t="s">
        <v>158</v>
      </c>
      <c r="B67" s="14">
        <v>-169</v>
      </c>
      <c r="C67" s="194">
        <v>-169</v>
      </c>
      <c r="D67" s="143"/>
      <c r="E67" s="5" t="s">
        <v>59</v>
      </c>
      <c r="F67" s="6" t="s">
        <v>93</v>
      </c>
      <c r="G67" s="12">
        <v>24.2</v>
      </c>
      <c r="H67" s="6" t="s">
        <v>127</v>
      </c>
      <c r="I67" s="4" t="s">
        <v>116</v>
      </c>
      <c r="J67" s="143">
        <v>2</v>
      </c>
      <c r="K67" s="68"/>
      <c r="L67" s="68" t="s">
        <v>77</v>
      </c>
      <c r="M67" s="68"/>
      <c r="N67" s="68" t="s">
        <v>77</v>
      </c>
      <c r="O67" s="68"/>
      <c r="P67" s="6"/>
    </row>
    <row r="68" spans="1:16" x14ac:dyDescent="0.25">
      <c r="A68" s="5" t="s">
        <v>158</v>
      </c>
      <c r="B68" s="14">
        <v>-170</v>
      </c>
      <c r="C68" s="194">
        <v>-170</v>
      </c>
      <c r="D68" s="143"/>
      <c r="E68" s="5" t="s">
        <v>245</v>
      </c>
      <c r="F68" s="6" t="s">
        <v>172</v>
      </c>
      <c r="G68" s="12">
        <v>24.6</v>
      </c>
      <c r="H68" s="6" t="s">
        <v>40</v>
      </c>
      <c r="I68" s="4" t="s">
        <v>41</v>
      </c>
      <c r="J68" s="143">
        <v>1.9E-2</v>
      </c>
      <c r="K68" s="373" t="s">
        <v>237</v>
      </c>
      <c r="L68" s="374"/>
      <c r="M68" s="374"/>
      <c r="N68" s="374"/>
      <c r="O68" s="375"/>
      <c r="P68" s="6"/>
    </row>
    <row r="69" spans="1:16" x14ac:dyDescent="0.25">
      <c r="A69" s="5" t="s">
        <v>158</v>
      </c>
      <c r="B69" s="14">
        <v>-171</v>
      </c>
      <c r="C69" s="194">
        <v>-171</v>
      </c>
      <c r="D69" s="143"/>
      <c r="E69" s="5" t="s">
        <v>249</v>
      </c>
      <c r="F69" s="6" t="s">
        <v>172</v>
      </c>
      <c r="G69" s="12">
        <v>36.6</v>
      </c>
      <c r="H69" s="6" t="s">
        <v>174</v>
      </c>
      <c r="I69" s="4" t="s">
        <v>76</v>
      </c>
      <c r="J69" s="143">
        <v>3</v>
      </c>
      <c r="K69" s="69" t="s">
        <v>77</v>
      </c>
      <c r="L69" s="69"/>
      <c r="M69" s="69" t="s">
        <v>77</v>
      </c>
      <c r="N69" s="69"/>
      <c r="O69" s="69" t="s">
        <v>77</v>
      </c>
      <c r="P69" s="6"/>
    </row>
    <row r="70" spans="1:16" x14ac:dyDescent="0.25">
      <c r="A70" s="5" t="s">
        <v>158</v>
      </c>
      <c r="B70" s="14">
        <v>-172</v>
      </c>
      <c r="C70" s="194">
        <v>-172</v>
      </c>
      <c r="D70" s="143"/>
      <c r="E70" s="5" t="s">
        <v>59</v>
      </c>
      <c r="F70" s="6" t="s">
        <v>172</v>
      </c>
      <c r="G70" s="12">
        <v>35.1</v>
      </c>
      <c r="H70" s="6" t="s">
        <v>61</v>
      </c>
      <c r="I70" s="4" t="s">
        <v>116</v>
      </c>
      <c r="J70" s="143">
        <v>2</v>
      </c>
      <c r="K70" s="68"/>
      <c r="L70" s="68" t="s">
        <v>77</v>
      </c>
      <c r="M70" s="68"/>
      <c r="N70" s="68" t="s">
        <v>77</v>
      </c>
      <c r="O70" s="68"/>
      <c r="P70" s="6"/>
    </row>
    <row r="71" spans="1:16" x14ac:dyDescent="0.25">
      <c r="A71" s="5" t="s">
        <v>158</v>
      </c>
      <c r="B71" s="14">
        <v>-173</v>
      </c>
      <c r="C71" s="194">
        <v>-173</v>
      </c>
      <c r="D71" s="143"/>
      <c r="E71" s="5" t="s">
        <v>38</v>
      </c>
      <c r="F71" s="6" t="s">
        <v>172</v>
      </c>
      <c r="G71" s="12">
        <v>3.3</v>
      </c>
      <c r="H71" s="6" t="s">
        <v>40</v>
      </c>
      <c r="I71" s="4" t="s">
        <v>106</v>
      </c>
      <c r="J71" s="143">
        <v>0.25</v>
      </c>
      <c r="K71" s="383" t="s">
        <v>159</v>
      </c>
      <c r="L71" s="384"/>
      <c r="M71" s="384"/>
      <c r="N71" s="384"/>
      <c r="O71" s="385"/>
      <c r="P71" s="6"/>
    </row>
    <row r="72" spans="1:16" x14ac:dyDescent="0.25">
      <c r="A72" s="5" t="s">
        <v>158</v>
      </c>
      <c r="B72" s="14">
        <v>-174</v>
      </c>
      <c r="C72" s="194">
        <v>-174</v>
      </c>
      <c r="D72" s="143"/>
      <c r="E72" s="5" t="s">
        <v>250</v>
      </c>
      <c r="F72" s="6" t="s">
        <v>172</v>
      </c>
      <c r="G72" s="12">
        <v>1.5</v>
      </c>
      <c r="H72" s="6" t="s">
        <v>40</v>
      </c>
      <c r="I72" s="4" t="s">
        <v>106</v>
      </c>
      <c r="J72" s="143">
        <v>0.25</v>
      </c>
      <c r="K72" s="383" t="s">
        <v>159</v>
      </c>
      <c r="L72" s="384"/>
      <c r="M72" s="384"/>
      <c r="N72" s="384"/>
      <c r="O72" s="385"/>
      <c r="P72" s="6"/>
    </row>
    <row r="73" spans="1:16" x14ac:dyDescent="0.25">
      <c r="A73" s="5" t="s">
        <v>158</v>
      </c>
      <c r="B73" s="14">
        <v>-175</v>
      </c>
      <c r="C73" s="194">
        <v>-175</v>
      </c>
      <c r="D73" s="143"/>
      <c r="E73" s="5" t="s">
        <v>250</v>
      </c>
      <c r="F73" s="6" t="s">
        <v>172</v>
      </c>
      <c r="G73" s="12">
        <v>1.4</v>
      </c>
      <c r="H73" s="6" t="s">
        <v>40</v>
      </c>
      <c r="I73" s="4" t="s">
        <v>106</v>
      </c>
      <c r="J73" s="143">
        <v>0.25</v>
      </c>
      <c r="K73" s="383" t="s">
        <v>159</v>
      </c>
      <c r="L73" s="384"/>
      <c r="M73" s="384"/>
      <c r="N73" s="384"/>
      <c r="O73" s="385"/>
      <c r="P73" s="6"/>
    </row>
    <row r="74" spans="1:16" x14ac:dyDescent="0.25">
      <c r="A74" s="5" t="s">
        <v>158</v>
      </c>
      <c r="B74" s="14">
        <v>-176</v>
      </c>
      <c r="C74" s="194">
        <v>-176</v>
      </c>
      <c r="D74" s="143"/>
      <c r="E74" s="5" t="s">
        <v>245</v>
      </c>
      <c r="F74" s="6" t="s">
        <v>39</v>
      </c>
      <c r="G74" s="12">
        <v>25.4</v>
      </c>
      <c r="H74" s="6" t="s">
        <v>40</v>
      </c>
      <c r="I74" s="4" t="s">
        <v>41</v>
      </c>
      <c r="J74" s="143">
        <v>1.9E-2</v>
      </c>
      <c r="K74" s="373" t="s">
        <v>237</v>
      </c>
      <c r="L74" s="374"/>
      <c r="M74" s="374"/>
      <c r="N74" s="374"/>
      <c r="O74" s="375"/>
      <c r="P74" s="6"/>
    </row>
    <row r="75" spans="1:16" x14ac:dyDescent="0.25">
      <c r="A75" s="5" t="s">
        <v>158</v>
      </c>
      <c r="B75" s="14">
        <v>-177</v>
      </c>
      <c r="C75" s="194">
        <v>-177</v>
      </c>
      <c r="D75" s="143"/>
      <c r="E75" s="5" t="s">
        <v>38</v>
      </c>
      <c r="F75" s="6" t="s">
        <v>93</v>
      </c>
      <c r="G75" s="12">
        <v>5.6</v>
      </c>
      <c r="H75" s="6" t="s">
        <v>40</v>
      </c>
      <c r="I75" s="4" t="s">
        <v>106</v>
      </c>
      <c r="J75" s="143">
        <v>0.25</v>
      </c>
      <c r="K75" s="383" t="s">
        <v>159</v>
      </c>
      <c r="L75" s="384"/>
      <c r="M75" s="384"/>
      <c r="N75" s="384"/>
      <c r="O75" s="385"/>
      <c r="P75" s="6"/>
    </row>
    <row r="76" spans="1:16" x14ac:dyDescent="0.25">
      <c r="A76" s="5" t="s">
        <v>158</v>
      </c>
      <c r="B76" s="14">
        <v>-178</v>
      </c>
      <c r="C76" s="194">
        <v>-178</v>
      </c>
      <c r="D76" s="143"/>
      <c r="E76" s="5" t="s">
        <v>251</v>
      </c>
      <c r="F76" s="6" t="s">
        <v>172</v>
      </c>
      <c r="G76" s="12">
        <v>37</v>
      </c>
      <c r="H76" s="6" t="s">
        <v>252</v>
      </c>
      <c r="I76" s="4" t="s">
        <v>111</v>
      </c>
      <c r="J76" s="143">
        <v>1</v>
      </c>
      <c r="K76" s="70"/>
      <c r="L76" s="70"/>
      <c r="M76" s="70" t="s">
        <v>77</v>
      </c>
      <c r="N76" s="70"/>
      <c r="O76" s="70"/>
      <c r="P76" s="6"/>
    </row>
    <row r="77" spans="1:16" x14ac:dyDescent="0.25">
      <c r="A77" s="5" t="s">
        <v>158</v>
      </c>
      <c r="B77" s="14">
        <v>-179</v>
      </c>
      <c r="C77" s="194">
        <v>-179</v>
      </c>
      <c r="D77" s="143"/>
      <c r="E77" s="5" t="s">
        <v>240</v>
      </c>
      <c r="F77" s="6" t="s">
        <v>93</v>
      </c>
      <c r="G77" s="12">
        <v>2.7</v>
      </c>
      <c r="H77" s="6" t="s">
        <v>61</v>
      </c>
      <c r="I77" s="4" t="s">
        <v>111</v>
      </c>
      <c r="J77" s="124">
        <v>1</v>
      </c>
      <c r="K77" s="70"/>
      <c r="L77" s="70"/>
      <c r="M77" s="70" t="s">
        <v>77</v>
      </c>
      <c r="N77" s="70"/>
      <c r="O77" s="70"/>
      <c r="P77" s="6"/>
    </row>
    <row r="78" spans="1:16" x14ac:dyDescent="0.25">
      <c r="A78" s="5" t="s">
        <v>158</v>
      </c>
      <c r="B78" s="14">
        <v>-180</v>
      </c>
      <c r="C78" s="194">
        <v>-180</v>
      </c>
      <c r="D78" s="143"/>
      <c r="E78" s="5" t="s">
        <v>243</v>
      </c>
      <c r="F78" s="6" t="s">
        <v>172</v>
      </c>
      <c r="G78" s="12">
        <v>86.7</v>
      </c>
      <c r="H78" s="6" t="s">
        <v>110</v>
      </c>
      <c r="I78" s="4" t="s">
        <v>111</v>
      </c>
      <c r="J78" s="124">
        <v>1</v>
      </c>
      <c r="K78" s="70"/>
      <c r="L78" s="70"/>
      <c r="M78" s="70" t="s">
        <v>77</v>
      </c>
      <c r="N78" s="70"/>
      <c r="O78" s="70"/>
      <c r="P78" s="6"/>
    </row>
    <row r="79" spans="1:16" x14ac:dyDescent="0.25">
      <c r="A79" s="5" t="s">
        <v>158</v>
      </c>
      <c r="B79" s="14">
        <v>-181</v>
      </c>
      <c r="C79" s="194">
        <v>-181</v>
      </c>
      <c r="D79" s="143"/>
      <c r="E79" s="5" t="s">
        <v>251</v>
      </c>
      <c r="F79" s="6" t="s">
        <v>172</v>
      </c>
      <c r="G79" s="12">
        <v>26.9</v>
      </c>
      <c r="H79" s="6" t="s">
        <v>252</v>
      </c>
      <c r="I79" s="4" t="s">
        <v>111</v>
      </c>
      <c r="J79" s="124">
        <v>1</v>
      </c>
      <c r="K79" s="70"/>
      <c r="L79" s="70"/>
      <c r="M79" s="70" t="s">
        <v>77</v>
      </c>
      <c r="N79" s="70"/>
      <c r="O79" s="70"/>
      <c r="P79" s="6"/>
    </row>
    <row r="80" spans="1:16" x14ac:dyDescent="0.25">
      <c r="A80" s="5" t="s">
        <v>158</v>
      </c>
      <c r="B80" s="14">
        <v>-182</v>
      </c>
      <c r="C80" s="194">
        <v>-182</v>
      </c>
      <c r="D80" s="143"/>
      <c r="E80" s="5" t="s">
        <v>139</v>
      </c>
      <c r="F80" s="6" t="s">
        <v>172</v>
      </c>
      <c r="G80" s="12">
        <v>5.0999999999999996</v>
      </c>
      <c r="H80" s="6" t="s">
        <v>140</v>
      </c>
      <c r="I80" s="4" t="s">
        <v>116</v>
      </c>
      <c r="J80" s="124">
        <v>2</v>
      </c>
      <c r="K80" s="68"/>
      <c r="L80" s="68" t="s">
        <v>77</v>
      </c>
      <c r="M80" s="68"/>
      <c r="N80" s="68" t="s">
        <v>77</v>
      </c>
      <c r="O80" s="68"/>
      <c r="P80" s="6"/>
    </row>
    <row r="81" spans="1:17" x14ac:dyDescent="0.25">
      <c r="A81" s="5" t="s">
        <v>158</v>
      </c>
      <c r="B81" s="14">
        <v>-183</v>
      </c>
      <c r="C81" s="197">
        <v>-183</v>
      </c>
      <c r="D81" s="143"/>
      <c r="E81" s="5" t="s">
        <v>59</v>
      </c>
      <c r="F81" s="6" t="s">
        <v>93</v>
      </c>
      <c r="G81" s="12">
        <v>20.3</v>
      </c>
      <c r="H81" s="6" t="s">
        <v>61</v>
      </c>
      <c r="I81" s="4" t="s">
        <v>116</v>
      </c>
      <c r="J81" s="124">
        <v>2</v>
      </c>
      <c r="K81" s="68"/>
      <c r="L81" s="68" t="s">
        <v>77</v>
      </c>
      <c r="M81" s="68"/>
      <c r="N81" s="68" t="s">
        <v>77</v>
      </c>
      <c r="O81" s="68"/>
      <c r="P81" s="6"/>
    </row>
    <row r="82" spans="1:17" x14ac:dyDescent="0.25">
      <c r="A82" s="5" t="s">
        <v>158</v>
      </c>
      <c r="B82" s="14">
        <v>-201</v>
      </c>
      <c r="C82" s="194">
        <v>-201</v>
      </c>
      <c r="D82" s="143"/>
      <c r="E82" s="5" t="s">
        <v>253</v>
      </c>
      <c r="F82" s="6" t="s">
        <v>39</v>
      </c>
      <c r="G82" s="12">
        <v>195.3</v>
      </c>
      <c r="H82" s="6" t="s">
        <v>40</v>
      </c>
      <c r="I82" s="4" t="s">
        <v>41</v>
      </c>
      <c r="J82" s="124">
        <v>1.9E-2</v>
      </c>
      <c r="K82" s="373" t="s">
        <v>237</v>
      </c>
      <c r="L82" s="374"/>
      <c r="M82" s="374"/>
      <c r="N82" s="374"/>
      <c r="O82" s="375"/>
      <c r="P82" s="6"/>
    </row>
    <row r="83" spans="1:17" x14ac:dyDescent="0.25">
      <c r="A83" s="5" t="s">
        <v>158</v>
      </c>
      <c r="B83" s="14">
        <v>-203</v>
      </c>
      <c r="C83" s="194">
        <v>-203</v>
      </c>
      <c r="D83" s="143"/>
      <c r="E83" s="5" t="s">
        <v>253</v>
      </c>
      <c r="F83" s="6" t="s">
        <v>39</v>
      </c>
      <c r="G83" s="12">
        <v>35.1</v>
      </c>
      <c r="H83" s="6" t="s">
        <v>40</v>
      </c>
      <c r="I83" s="4" t="s">
        <v>41</v>
      </c>
      <c r="J83" s="143">
        <v>1.9E-2</v>
      </c>
      <c r="K83" s="373" t="s">
        <v>237</v>
      </c>
      <c r="L83" s="374"/>
      <c r="M83" s="374"/>
      <c r="N83" s="374"/>
      <c r="O83" s="375"/>
      <c r="P83" s="6"/>
    </row>
    <row r="84" spans="1:17" x14ac:dyDescent="0.25">
      <c r="A84" s="5" t="s">
        <v>158</v>
      </c>
      <c r="B84" s="14">
        <v>-204</v>
      </c>
      <c r="C84" s="194">
        <v>-204</v>
      </c>
      <c r="D84" s="143"/>
      <c r="E84" s="5" t="s">
        <v>253</v>
      </c>
      <c r="F84" s="6" t="s">
        <v>39</v>
      </c>
      <c r="G84" s="12">
        <v>26.6</v>
      </c>
      <c r="H84" s="6" t="s">
        <v>40</v>
      </c>
      <c r="I84" s="4" t="s">
        <v>41</v>
      </c>
      <c r="J84" s="143">
        <v>1.9E-2</v>
      </c>
      <c r="K84" s="373" t="s">
        <v>237</v>
      </c>
      <c r="L84" s="374"/>
      <c r="M84" s="374"/>
      <c r="N84" s="374"/>
      <c r="O84" s="375"/>
      <c r="P84" s="6"/>
    </row>
    <row r="85" spans="1:17" x14ac:dyDescent="0.25">
      <c r="A85" s="5" t="s">
        <v>158</v>
      </c>
      <c r="B85" s="14">
        <v>-205</v>
      </c>
      <c r="C85" s="194">
        <v>-205</v>
      </c>
      <c r="D85" s="143"/>
      <c r="E85" s="5" t="s">
        <v>253</v>
      </c>
      <c r="F85" s="6" t="s">
        <v>39</v>
      </c>
      <c r="G85" s="12">
        <v>28.3</v>
      </c>
      <c r="H85" s="6" t="s">
        <v>40</v>
      </c>
      <c r="I85" s="4" t="s">
        <v>41</v>
      </c>
      <c r="J85" s="143">
        <v>1.9E-2</v>
      </c>
      <c r="K85" s="373" t="s">
        <v>237</v>
      </c>
      <c r="L85" s="374"/>
      <c r="M85" s="374"/>
      <c r="N85" s="374"/>
      <c r="O85" s="375"/>
      <c r="P85" s="6"/>
    </row>
    <row r="86" spans="1:17" x14ac:dyDescent="0.25">
      <c r="A86" s="5"/>
      <c r="B86" s="14"/>
      <c r="C86" s="194"/>
      <c r="D86" s="143"/>
      <c r="E86" s="5"/>
      <c r="F86" s="6"/>
      <c r="G86" s="12"/>
      <c r="H86" s="6"/>
      <c r="I86" s="4"/>
      <c r="J86" s="143"/>
      <c r="K86" s="185"/>
      <c r="L86" s="201"/>
      <c r="M86" s="201"/>
      <c r="N86" s="201"/>
      <c r="O86" s="202"/>
      <c r="P86" s="30"/>
      <c r="Q86" s="32"/>
    </row>
    <row r="87" spans="1:17" x14ac:dyDescent="0.25">
      <c r="A87" s="172" t="s">
        <v>115</v>
      </c>
      <c r="B87" s="14">
        <v>1</v>
      </c>
      <c r="C87" s="161">
        <v>1</v>
      </c>
      <c r="D87" s="143"/>
      <c r="E87" s="5" t="s">
        <v>67</v>
      </c>
      <c r="F87" s="6" t="s">
        <v>93</v>
      </c>
      <c r="G87" s="12">
        <v>72</v>
      </c>
      <c r="H87" s="6" t="s">
        <v>69</v>
      </c>
      <c r="I87" s="4" t="s">
        <v>116</v>
      </c>
      <c r="J87" s="143">
        <v>2</v>
      </c>
      <c r="K87" s="68"/>
      <c r="L87" s="68" t="s">
        <v>77</v>
      </c>
      <c r="M87" s="68"/>
      <c r="N87" s="68" t="s">
        <v>77</v>
      </c>
      <c r="O87" s="68"/>
      <c r="P87" s="21"/>
    </row>
    <row r="88" spans="1:17" x14ac:dyDescent="0.25">
      <c r="A88" s="5" t="s">
        <v>115</v>
      </c>
      <c r="B88" s="14">
        <v>2</v>
      </c>
      <c r="C88" s="161">
        <v>2</v>
      </c>
      <c r="D88" s="143"/>
      <c r="E88" s="5" t="s">
        <v>59</v>
      </c>
      <c r="F88" s="6" t="s">
        <v>50</v>
      </c>
      <c r="G88" s="12">
        <v>28.2</v>
      </c>
      <c r="H88" s="6" t="s">
        <v>61</v>
      </c>
      <c r="I88" s="4" t="s">
        <v>116</v>
      </c>
      <c r="J88" s="143">
        <v>2</v>
      </c>
      <c r="K88" s="68"/>
      <c r="L88" s="68" t="s">
        <v>77</v>
      </c>
      <c r="M88" s="68"/>
      <c r="N88" s="68" t="s">
        <v>77</v>
      </c>
      <c r="O88" s="68"/>
      <c r="P88" s="21"/>
    </row>
    <row r="89" spans="1:17" x14ac:dyDescent="0.25">
      <c r="A89" s="5" t="s">
        <v>115</v>
      </c>
      <c r="B89" s="14">
        <v>3</v>
      </c>
      <c r="C89" s="161">
        <v>3</v>
      </c>
      <c r="D89" s="143"/>
      <c r="E89" s="5" t="s">
        <v>59</v>
      </c>
      <c r="F89" s="6" t="s">
        <v>93</v>
      </c>
      <c r="G89" s="12">
        <v>26.9</v>
      </c>
      <c r="H89" s="6" t="s">
        <v>61</v>
      </c>
      <c r="I89" s="4" t="s">
        <v>116</v>
      </c>
      <c r="J89" s="143">
        <v>2</v>
      </c>
      <c r="K89" s="68"/>
      <c r="L89" s="68" t="s">
        <v>77</v>
      </c>
      <c r="M89" s="68"/>
      <c r="N89" s="68" t="s">
        <v>77</v>
      </c>
      <c r="O89" s="68"/>
      <c r="P89" s="21"/>
    </row>
    <row r="90" spans="1:17" x14ac:dyDescent="0.25">
      <c r="A90" s="5" t="s">
        <v>115</v>
      </c>
      <c r="B90" s="14">
        <v>4</v>
      </c>
      <c r="C90" s="161">
        <v>4</v>
      </c>
      <c r="D90" s="143"/>
      <c r="E90" s="5" t="s">
        <v>254</v>
      </c>
      <c r="F90" s="6" t="s">
        <v>50</v>
      </c>
      <c r="G90" s="12">
        <v>3.9</v>
      </c>
      <c r="H90" s="6" t="s">
        <v>40</v>
      </c>
      <c r="I90" s="4" t="s">
        <v>106</v>
      </c>
      <c r="J90" s="143">
        <v>0.25</v>
      </c>
      <c r="K90" s="383" t="s">
        <v>159</v>
      </c>
      <c r="L90" s="384"/>
      <c r="M90" s="384"/>
      <c r="N90" s="384"/>
      <c r="O90" s="385"/>
      <c r="P90" s="21"/>
    </row>
    <row r="91" spans="1:17" x14ac:dyDescent="0.25">
      <c r="A91" s="5" t="s">
        <v>115</v>
      </c>
      <c r="B91" s="14">
        <v>5</v>
      </c>
      <c r="C91" s="161">
        <v>5</v>
      </c>
      <c r="D91" s="143"/>
      <c r="E91" s="5" t="s">
        <v>114</v>
      </c>
      <c r="F91" s="6" t="s">
        <v>50</v>
      </c>
      <c r="G91" s="12">
        <v>4</v>
      </c>
      <c r="H91" s="6" t="s">
        <v>40</v>
      </c>
      <c r="I91" s="4">
        <v>0</v>
      </c>
      <c r="J91" s="143">
        <v>0</v>
      </c>
      <c r="K91" s="4"/>
      <c r="L91" s="4"/>
      <c r="M91" s="4"/>
      <c r="N91" s="4"/>
      <c r="O91" s="4"/>
      <c r="P91" s="21"/>
    </row>
    <row r="92" spans="1:17" x14ac:dyDescent="0.25">
      <c r="A92" s="5" t="s">
        <v>115</v>
      </c>
      <c r="B92" s="14">
        <v>6</v>
      </c>
      <c r="C92" s="161">
        <v>6</v>
      </c>
      <c r="D92" s="143"/>
      <c r="E92" s="5" t="s">
        <v>121</v>
      </c>
      <c r="F92" s="6" t="s">
        <v>50</v>
      </c>
      <c r="G92" s="12">
        <v>3.8</v>
      </c>
      <c r="H92" s="6" t="s">
        <v>75</v>
      </c>
      <c r="I92" s="4" t="s">
        <v>122</v>
      </c>
      <c r="J92" s="143">
        <v>5</v>
      </c>
      <c r="K92" s="72" t="s">
        <v>77</v>
      </c>
      <c r="L92" s="72" t="s">
        <v>77</v>
      </c>
      <c r="M92" s="72" t="s">
        <v>77</v>
      </c>
      <c r="N92" s="72" t="s">
        <v>77</v>
      </c>
      <c r="O92" s="72" t="s">
        <v>77</v>
      </c>
      <c r="P92" s="21"/>
    </row>
    <row r="93" spans="1:17" x14ac:dyDescent="0.25">
      <c r="A93" s="5" t="s">
        <v>115</v>
      </c>
      <c r="B93" s="14">
        <v>7</v>
      </c>
      <c r="C93" s="161">
        <v>7</v>
      </c>
      <c r="D93" s="143"/>
      <c r="E93" s="5" t="s">
        <v>121</v>
      </c>
      <c r="F93" s="6" t="s">
        <v>50</v>
      </c>
      <c r="G93" s="12">
        <v>3.8</v>
      </c>
      <c r="H93" s="6" t="s">
        <v>75</v>
      </c>
      <c r="I93" s="4" t="s">
        <v>122</v>
      </c>
      <c r="J93" s="143">
        <v>5</v>
      </c>
      <c r="K93" s="72" t="s">
        <v>77</v>
      </c>
      <c r="L93" s="72" t="s">
        <v>77</v>
      </c>
      <c r="M93" s="72" t="s">
        <v>77</v>
      </c>
      <c r="N93" s="72" t="s">
        <v>77</v>
      </c>
      <c r="O93" s="72" t="s">
        <v>77</v>
      </c>
      <c r="P93" s="21"/>
    </row>
    <row r="94" spans="1:17" x14ac:dyDescent="0.25">
      <c r="A94" s="5" t="s">
        <v>115</v>
      </c>
      <c r="B94" s="14">
        <v>8</v>
      </c>
      <c r="C94" s="161">
        <v>8</v>
      </c>
      <c r="D94" s="143"/>
      <c r="E94" s="5" t="s">
        <v>121</v>
      </c>
      <c r="F94" s="6" t="s">
        <v>50</v>
      </c>
      <c r="G94" s="12">
        <v>14.7</v>
      </c>
      <c r="H94" s="6" t="s">
        <v>75</v>
      </c>
      <c r="I94" s="4" t="s">
        <v>122</v>
      </c>
      <c r="J94" s="143">
        <v>5</v>
      </c>
      <c r="K94" s="72" t="s">
        <v>77</v>
      </c>
      <c r="L94" s="72" t="s">
        <v>77</v>
      </c>
      <c r="M94" s="72" t="s">
        <v>77</v>
      </c>
      <c r="N94" s="72" t="s">
        <v>77</v>
      </c>
      <c r="O94" s="72" t="s">
        <v>77</v>
      </c>
      <c r="P94" s="21"/>
    </row>
    <row r="95" spans="1:17" x14ac:dyDescent="0.25">
      <c r="A95" s="5" t="s">
        <v>115</v>
      </c>
      <c r="B95" s="14">
        <v>9</v>
      </c>
      <c r="C95" s="161">
        <v>9</v>
      </c>
      <c r="D95" s="143"/>
      <c r="E95" s="5" t="s">
        <v>121</v>
      </c>
      <c r="F95" s="6" t="s">
        <v>50</v>
      </c>
      <c r="G95" s="12">
        <v>14.7</v>
      </c>
      <c r="H95" s="6" t="s">
        <v>75</v>
      </c>
      <c r="I95" s="4" t="s">
        <v>122</v>
      </c>
      <c r="J95" s="143">
        <v>5</v>
      </c>
      <c r="K95" s="72" t="s">
        <v>77</v>
      </c>
      <c r="L95" s="72" t="s">
        <v>77</v>
      </c>
      <c r="M95" s="72" t="s">
        <v>77</v>
      </c>
      <c r="N95" s="72" t="s">
        <v>77</v>
      </c>
      <c r="O95" s="72" t="s">
        <v>77</v>
      </c>
      <c r="P95" s="21"/>
    </row>
    <row r="96" spans="1:17" x14ac:dyDescent="0.25">
      <c r="A96" s="5" t="s">
        <v>115</v>
      </c>
      <c r="B96" s="14">
        <v>10</v>
      </c>
      <c r="C96" s="162">
        <v>10</v>
      </c>
      <c r="D96" s="143"/>
      <c r="E96" s="5" t="s">
        <v>255</v>
      </c>
      <c r="F96" s="6" t="s">
        <v>93</v>
      </c>
      <c r="G96" s="12">
        <v>22.2</v>
      </c>
      <c r="H96" s="6" t="s">
        <v>110</v>
      </c>
      <c r="I96" s="4" t="s">
        <v>111</v>
      </c>
      <c r="J96" s="143">
        <v>1</v>
      </c>
      <c r="K96" s="70" t="s">
        <v>77</v>
      </c>
      <c r="L96" s="70"/>
      <c r="M96" s="70"/>
      <c r="N96" s="70"/>
      <c r="O96" s="70"/>
      <c r="P96" s="21"/>
    </row>
    <row r="97" spans="1:16" x14ac:dyDescent="0.25">
      <c r="A97" s="5" t="s">
        <v>115</v>
      </c>
      <c r="B97" s="14">
        <v>11</v>
      </c>
      <c r="C97" s="198">
        <v>11</v>
      </c>
      <c r="D97" s="50"/>
      <c r="E97" s="5" t="s">
        <v>255</v>
      </c>
      <c r="F97" s="6" t="s">
        <v>93</v>
      </c>
      <c r="G97" s="12">
        <v>22.3</v>
      </c>
      <c r="H97" s="6" t="s">
        <v>110</v>
      </c>
      <c r="I97" s="4" t="s">
        <v>111</v>
      </c>
      <c r="J97" s="50">
        <v>1</v>
      </c>
      <c r="K97" s="70" t="s">
        <v>77</v>
      </c>
      <c r="L97" s="70"/>
      <c r="M97" s="70"/>
      <c r="N97" s="70"/>
      <c r="O97" s="70"/>
      <c r="P97" s="21"/>
    </row>
    <row r="98" spans="1:16" x14ac:dyDescent="0.25">
      <c r="A98" s="5" t="s">
        <v>115</v>
      </c>
      <c r="B98" s="14">
        <v>12</v>
      </c>
      <c r="C98" s="162">
        <v>12</v>
      </c>
      <c r="D98" s="143"/>
      <c r="E98" s="5" t="s">
        <v>255</v>
      </c>
      <c r="F98" s="6" t="s">
        <v>93</v>
      </c>
      <c r="G98" s="12">
        <v>21.4</v>
      </c>
      <c r="H98" s="6" t="s">
        <v>110</v>
      </c>
      <c r="I98" s="4" t="s">
        <v>111</v>
      </c>
      <c r="J98" s="143">
        <v>1</v>
      </c>
      <c r="K98" s="70" t="s">
        <v>77</v>
      </c>
      <c r="L98" s="70"/>
      <c r="M98" s="70"/>
      <c r="N98" s="70"/>
      <c r="O98" s="70"/>
      <c r="P98" s="21"/>
    </row>
    <row r="99" spans="1:16" x14ac:dyDescent="0.25">
      <c r="A99" s="5" t="s">
        <v>115</v>
      </c>
      <c r="B99" s="14">
        <v>13</v>
      </c>
      <c r="C99" s="162">
        <v>13</v>
      </c>
      <c r="D99" s="143"/>
      <c r="E99" s="5" t="s">
        <v>255</v>
      </c>
      <c r="F99" s="6" t="s">
        <v>93</v>
      </c>
      <c r="G99" s="12">
        <v>21.9</v>
      </c>
      <c r="H99" s="6" t="s">
        <v>110</v>
      </c>
      <c r="I99" s="4" t="s">
        <v>111</v>
      </c>
      <c r="J99" s="143">
        <v>1</v>
      </c>
      <c r="K99" s="70" t="s">
        <v>77</v>
      </c>
      <c r="L99" s="70"/>
      <c r="M99" s="70"/>
      <c r="N99" s="70"/>
      <c r="O99" s="70"/>
      <c r="P99" s="21"/>
    </row>
    <row r="100" spans="1:16" x14ac:dyDescent="0.25">
      <c r="A100" s="5" t="s">
        <v>115</v>
      </c>
      <c r="B100" s="14">
        <v>14</v>
      </c>
      <c r="C100" s="162">
        <v>14</v>
      </c>
      <c r="D100" s="143"/>
      <c r="E100" s="5" t="s">
        <v>255</v>
      </c>
      <c r="F100" s="6" t="s">
        <v>93</v>
      </c>
      <c r="G100" s="12">
        <v>23.4</v>
      </c>
      <c r="H100" s="6" t="s">
        <v>110</v>
      </c>
      <c r="I100" s="4" t="s">
        <v>111</v>
      </c>
      <c r="J100" s="143">
        <v>1</v>
      </c>
      <c r="K100" s="70" t="s">
        <v>77</v>
      </c>
      <c r="L100" s="70"/>
      <c r="M100" s="70"/>
      <c r="N100" s="70"/>
      <c r="O100" s="70"/>
      <c r="P100" s="21"/>
    </row>
    <row r="101" spans="1:16" x14ac:dyDescent="0.25">
      <c r="A101" s="5" t="s">
        <v>115</v>
      </c>
      <c r="B101" s="14">
        <v>15</v>
      </c>
      <c r="C101" s="162">
        <v>15</v>
      </c>
      <c r="D101" s="143"/>
      <c r="E101" s="5" t="s">
        <v>59</v>
      </c>
      <c r="F101" s="6" t="s">
        <v>93</v>
      </c>
      <c r="G101" s="12">
        <v>56.6</v>
      </c>
      <c r="H101" s="6" t="s">
        <v>61</v>
      </c>
      <c r="I101" s="4" t="s">
        <v>116</v>
      </c>
      <c r="J101" s="143">
        <v>2</v>
      </c>
      <c r="K101" s="68"/>
      <c r="L101" s="68" t="s">
        <v>77</v>
      </c>
      <c r="M101" s="68"/>
      <c r="N101" s="68" t="s">
        <v>77</v>
      </c>
      <c r="O101" s="68"/>
      <c r="P101" s="21"/>
    </row>
    <row r="102" spans="1:16" x14ac:dyDescent="0.25">
      <c r="A102" s="5" t="s">
        <v>115</v>
      </c>
      <c r="B102" s="14">
        <v>15</v>
      </c>
      <c r="C102" s="162">
        <v>15</v>
      </c>
      <c r="D102" s="143"/>
      <c r="E102" s="5" t="s">
        <v>59</v>
      </c>
      <c r="F102" s="6" t="s">
        <v>93</v>
      </c>
      <c r="G102" s="12">
        <v>45.6</v>
      </c>
      <c r="H102" s="6" t="s">
        <v>61</v>
      </c>
      <c r="I102" s="4" t="s">
        <v>116</v>
      </c>
      <c r="J102" s="143">
        <v>2</v>
      </c>
      <c r="K102" s="68"/>
      <c r="L102" s="68" t="s">
        <v>77</v>
      </c>
      <c r="M102" s="68"/>
      <c r="N102" s="68" t="s">
        <v>77</v>
      </c>
      <c r="O102" s="68"/>
      <c r="P102" s="21"/>
    </row>
    <row r="103" spans="1:16" x14ac:dyDescent="0.25">
      <c r="A103" s="5" t="s">
        <v>115</v>
      </c>
      <c r="B103" s="14">
        <v>16</v>
      </c>
      <c r="C103" s="162">
        <v>16</v>
      </c>
      <c r="D103" s="143"/>
      <c r="E103" s="5" t="s">
        <v>169</v>
      </c>
      <c r="F103" s="6" t="s">
        <v>93</v>
      </c>
      <c r="G103" s="12">
        <v>47</v>
      </c>
      <c r="H103" s="6" t="s">
        <v>120</v>
      </c>
      <c r="I103" s="4" t="s">
        <v>76</v>
      </c>
      <c r="J103" s="143">
        <v>3</v>
      </c>
      <c r="K103" s="69" t="s">
        <v>77</v>
      </c>
      <c r="L103" s="69"/>
      <c r="M103" s="69" t="s">
        <v>77</v>
      </c>
      <c r="N103" s="69"/>
      <c r="O103" s="69" t="s">
        <v>77</v>
      </c>
      <c r="P103" s="21"/>
    </row>
    <row r="104" spans="1:16" x14ac:dyDescent="0.25">
      <c r="A104" s="5" t="s">
        <v>115</v>
      </c>
      <c r="B104" s="14">
        <v>17</v>
      </c>
      <c r="C104" s="162">
        <v>17</v>
      </c>
      <c r="D104" s="143"/>
      <c r="E104" s="5" t="s">
        <v>255</v>
      </c>
      <c r="F104" s="6" t="s">
        <v>93</v>
      </c>
      <c r="G104" s="12">
        <v>22</v>
      </c>
      <c r="H104" s="6" t="s">
        <v>110</v>
      </c>
      <c r="I104" s="4" t="s">
        <v>111</v>
      </c>
      <c r="J104" s="143">
        <v>1</v>
      </c>
      <c r="K104" s="70" t="s">
        <v>77</v>
      </c>
      <c r="L104" s="70"/>
      <c r="M104" s="70"/>
      <c r="N104" s="70"/>
      <c r="O104" s="70"/>
      <c r="P104" s="21"/>
    </row>
    <row r="105" spans="1:16" x14ac:dyDescent="0.25">
      <c r="A105" s="5" t="s">
        <v>115</v>
      </c>
      <c r="B105" s="14">
        <v>18</v>
      </c>
      <c r="C105" s="162">
        <v>18</v>
      </c>
      <c r="D105" s="143"/>
      <c r="E105" s="5" t="s">
        <v>255</v>
      </c>
      <c r="F105" s="6" t="s">
        <v>93</v>
      </c>
      <c r="G105" s="12">
        <v>22.4</v>
      </c>
      <c r="H105" s="6" t="s">
        <v>110</v>
      </c>
      <c r="I105" s="4" t="s">
        <v>111</v>
      </c>
      <c r="J105" s="143">
        <v>1</v>
      </c>
      <c r="K105" s="70" t="s">
        <v>77</v>
      </c>
      <c r="L105" s="70"/>
      <c r="M105" s="70"/>
      <c r="N105" s="70"/>
      <c r="O105" s="70"/>
      <c r="P105" s="21"/>
    </row>
    <row r="106" spans="1:16" x14ac:dyDescent="0.25">
      <c r="A106" s="5" t="s">
        <v>115</v>
      </c>
      <c r="B106" s="14">
        <v>19</v>
      </c>
      <c r="C106" s="162">
        <v>19</v>
      </c>
      <c r="D106" s="143"/>
      <c r="E106" s="5" t="s">
        <v>255</v>
      </c>
      <c r="F106" s="6" t="s">
        <v>93</v>
      </c>
      <c r="G106" s="12">
        <v>22.3</v>
      </c>
      <c r="H106" s="6" t="s">
        <v>110</v>
      </c>
      <c r="I106" s="4" t="s">
        <v>111</v>
      </c>
      <c r="J106" s="143">
        <v>1</v>
      </c>
      <c r="K106" s="70" t="s">
        <v>77</v>
      </c>
      <c r="L106" s="70"/>
      <c r="M106" s="70"/>
      <c r="N106" s="70"/>
      <c r="O106" s="70"/>
      <c r="P106" s="21"/>
    </row>
    <row r="107" spans="1:16" x14ac:dyDescent="0.25">
      <c r="A107" s="5" t="s">
        <v>115</v>
      </c>
      <c r="B107" s="14">
        <v>20</v>
      </c>
      <c r="C107" s="162">
        <v>20</v>
      </c>
      <c r="D107" s="143"/>
      <c r="E107" s="5" t="s">
        <v>255</v>
      </c>
      <c r="F107" s="6" t="s">
        <v>118</v>
      </c>
      <c r="G107" s="12">
        <v>23.3</v>
      </c>
      <c r="H107" s="6" t="s">
        <v>110</v>
      </c>
      <c r="I107" s="4" t="s">
        <v>111</v>
      </c>
      <c r="J107" s="143">
        <v>1</v>
      </c>
      <c r="K107" s="70" t="s">
        <v>77</v>
      </c>
      <c r="L107" s="70"/>
      <c r="M107" s="70"/>
      <c r="N107" s="70"/>
      <c r="O107" s="70"/>
      <c r="P107" s="21"/>
    </row>
    <row r="108" spans="1:16" x14ac:dyDescent="0.25">
      <c r="A108" s="5" t="s">
        <v>115</v>
      </c>
      <c r="B108" s="14">
        <v>21</v>
      </c>
      <c r="C108" s="162">
        <v>21</v>
      </c>
      <c r="D108" s="143"/>
      <c r="E108" s="5" t="s">
        <v>255</v>
      </c>
      <c r="F108" s="6" t="s">
        <v>93</v>
      </c>
      <c r="G108" s="12">
        <v>22.3</v>
      </c>
      <c r="H108" s="6" t="s">
        <v>110</v>
      </c>
      <c r="I108" s="4" t="s">
        <v>111</v>
      </c>
      <c r="J108" s="143">
        <v>1</v>
      </c>
      <c r="K108" s="70" t="s">
        <v>77</v>
      </c>
      <c r="L108" s="70"/>
      <c r="M108" s="70"/>
      <c r="N108" s="70"/>
      <c r="O108" s="70"/>
      <c r="P108" s="21"/>
    </row>
    <row r="109" spans="1:16" x14ac:dyDescent="0.25">
      <c r="A109" s="5" t="s">
        <v>115</v>
      </c>
      <c r="B109" s="14">
        <v>22</v>
      </c>
      <c r="C109" s="162">
        <v>22</v>
      </c>
      <c r="D109" s="143"/>
      <c r="E109" s="5" t="s">
        <v>255</v>
      </c>
      <c r="F109" s="6" t="s">
        <v>93</v>
      </c>
      <c r="G109" s="12">
        <v>24.3</v>
      </c>
      <c r="H109" s="6" t="s">
        <v>110</v>
      </c>
      <c r="I109" s="4" t="s">
        <v>111</v>
      </c>
      <c r="J109" s="143">
        <v>1</v>
      </c>
      <c r="K109" s="70" t="s">
        <v>77</v>
      </c>
      <c r="L109" s="70"/>
      <c r="M109" s="70"/>
      <c r="N109" s="70"/>
      <c r="O109" s="70"/>
      <c r="P109" s="21"/>
    </row>
    <row r="110" spans="1:16" x14ac:dyDescent="0.25">
      <c r="A110" s="5" t="s">
        <v>115</v>
      </c>
      <c r="B110" s="14">
        <v>23</v>
      </c>
      <c r="C110" s="162">
        <v>23</v>
      </c>
      <c r="D110" s="143"/>
      <c r="E110" s="5" t="s">
        <v>255</v>
      </c>
      <c r="F110" s="6" t="s">
        <v>93</v>
      </c>
      <c r="G110" s="12">
        <v>24.1</v>
      </c>
      <c r="H110" s="6" t="s">
        <v>110</v>
      </c>
      <c r="I110" s="4" t="s">
        <v>111</v>
      </c>
      <c r="J110" s="143">
        <v>1</v>
      </c>
      <c r="K110" s="70" t="s">
        <v>77</v>
      </c>
      <c r="L110" s="70"/>
      <c r="M110" s="70"/>
      <c r="N110" s="70"/>
      <c r="O110" s="70"/>
      <c r="P110" s="21"/>
    </row>
    <row r="111" spans="1:16" x14ac:dyDescent="0.25">
      <c r="A111" s="5" t="s">
        <v>115</v>
      </c>
      <c r="B111" s="14">
        <v>24</v>
      </c>
      <c r="C111" s="162">
        <v>24</v>
      </c>
      <c r="D111" s="143"/>
      <c r="E111" s="5" t="s">
        <v>255</v>
      </c>
      <c r="F111" s="6" t="s">
        <v>93</v>
      </c>
      <c r="G111" s="12">
        <v>25.7</v>
      </c>
      <c r="H111" s="6" t="s">
        <v>110</v>
      </c>
      <c r="I111" s="4" t="s">
        <v>111</v>
      </c>
      <c r="J111" s="143">
        <v>1</v>
      </c>
      <c r="K111" s="70" t="s">
        <v>77</v>
      </c>
      <c r="L111" s="70"/>
      <c r="M111" s="70"/>
      <c r="N111" s="70"/>
      <c r="O111" s="70"/>
      <c r="P111" s="21"/>
    </row>
    <row r="112" spans="1:16" x14ac:dyDescent="0.25">
      <c r="A112" s="5" t="s">
        <v>115</v>
      </c>
      <c r="B112" s="14">
        <v>25</v>
      </c>
      <c r="C112" s="162">
        <v>25</v>
      </c>
      <c r="D112" s="143"/>
      <c r="E112" s="5" t="s">
        <v>255</v>
      </c>
      <c r="F112" s="6" t="s">
        <v>93</v>
      </c>
      <c r="G112" s="12">
        <v>21.3</v>
      </c>
      <c r="H112" s="6" t="s">
        <v>110</v>
      </c>
      <c r="I112" s="4" t="s">
        <v>111</v>
      </c>
      <c r="J112" s="143">
        <v>1</v>
      </c>
      <c r="K112" s="70" t="s">
        <v>77</v>
      </c>
      <c r="L112" s="70"/>
      <c r="M112" s="70"/>
      <c r="N112" s="70"/>
      <c r="O112" s="70"/>
      <c r="P112" s="21"/>
    </row>
    <row r="113" spans="1:16" x14ac:dyDescent="0.25">
      <c r="A113" s="5" t="s">
        <v>115</v>
      </c>
      <c r="B113" s="14">
        <v>26</v>
      </c>
      <c r="C113" s="198">
        <v>26</v>
      </c>
      <c r="D113" s="50"/>
      <c r="E113" s="5" t="s">
        <v>255</v>
      </c>
      <c r="F113" s="6" t="s">
        <v>93</v>
      </c>
      <c r="G113" s="12">
        <v>24.4</v>
      </c>
      <c r="H113" s="6" t="s">
        <v>110</v>
      </c>
      <c r="I113" s="4" t="s">
        <v>111</v>
      </c>
      <c r="J113" s="50">
        <v>1</v>
      </c>
      <c r="K113" s="70" t="s">
        <v>77</v>
      </c>
      <c r="L113" s="70"/>
      <c r="M113" s="70"/>
      <c r="N113" s="70"/>
      <c r="O113" s="70"/>
      <c r="P113" s="21"/>
    </row>
    <row r="114" spans="1:16" x14ac:dyDescent="0.25">
      <c r="A114" s="5" t="s">
        <v>115</v>
      </c>
      <c r="B114" s="14">
        <v>27</v>
      </c>
      <c r="C114" s="162">
        <v>27</v>
      </c>
      <c r="D114" s="143"/>
      <c r="E114" s="5" t="s">
        <v>255</v>
      </c>
      <c r="F114" s="6" t="s">
        <v>118</v>
      </c>
      <c r="G114" s="12">
        <v>21.4</v>
      </c>
      <c r="H114" s="6" t="s">
        <v>110</v>
      </c>
      <c r="I114" s="4" t="s">
        <v>111</v>
      </c>
      <c r="J114" s="143">
        <v>1</v>
      </c>
      <c r="K114" s="70" t="s">
        <v>77</v>
      </c>
      <c r="L114" s="70"/>
      <c r="M114" s="70"/>
      <c r="N114" s="70"/>
      <c r="O114" s="70"/>
      <c r="P114" s="21"/>
    </row>
    <row r="115" spans="1:16" x14ac:dyDescent="0.25">
      <c r="A115" s="5" t="s">
        <v>115</v>
      </c>
      <c r="B115" s="14">
        <v>28</v>
      </c>
      <c r="C115" s="162">
        <v>28</v>
      </c>
      <c r="D115" s="143"/>
      <c r="E115" s="5" t="s">
        <v>255</v>
      </c>
      <c r="F115" s="6" t="s">
        <v>93</v>
      </c>
      <c r="G115" s="12">
        <v>22</v>
      </c>
      <c r="H115" s="6" t="s">
        <v>110</v>
      </c>
      <c r="I115" s="4" t="s">
        <v>111</v>
      </c>
      <c r="J115" s="143">
        <v>1</v>
      </c>
      <c r="K115" s="70" t="s">
        <v>77</v>
      </c>
      <c r="L115" s="70"/>
      <c r="M115" s="70"/>
      <c r="N115" s="70"/>
      <c r="O115" s="70"/>
      <c r="P115" s="21"/>
    </row>
    <row r="116" spans="1:16" x14ac:dyDescent="0.25">
      <c r="A116" s="5" t="s">
        <v>115</v>
      </c>
      <c r="B116" s="14">
        <v>29</v>
      </c>
      <c r="C116" s="162">
        <v>29</v>
      </c>
      <c r="D116" s="143"/>
      <c r="E116" s="5" t="s">
        <v>255</v>
      </c>
      <c r="F116" s="6" t="s">
        <v>93</v>
      </c>
      <c r="G116" s="12">
        <v>47.2</v>
      </c>
      <c r="H116" s="6" t="s">
        <v>110</v>
      </c>
      <c r="I116" s="4" t="s">
        <v>111</v>
      </c>
      <c r="J116" s="143">
        <v>1</v>
      </c>
      <c r="K116" s="70" t="s">
        <v>77</v>
      </c>
      <c r="L116" s="70"/>
      <c r="M116" s="70"/>
      <c r="N116" s="70"/>
      <c r="O116" s="70"/>
      <c r="P116" s="21"/>
    </row>
    <row r="117" spans="1:16" x14ac:dyDescent="0.25">
      <c r="A117" s="5" t="s">
        <v>115</v>
      </c>
      <c r="B117" s="14">
        <v>30</v>
      </c>
      <c r="C117" s="162">
        <v>30</v>
      </c>
      <c r="D117" s="143"/>
      <c r="E117" s="5" t="s">
        <v>169</v>
      </c>
      <c r="F117" s="6" t="s">
        <v>93</v>
      </c>
      <c r="G117" s="12">
        <v>47</v>
      </c>
      <c r="H117" s="6" t="s">
        <v>120</v>
      </c>
      <c r="I117" s="4" t="s">
        <v>76</v>
      </c>
      <c r="J117" s="143">
        <v>3</v>
      </c>
      <c r="K117" s="69" t="s">
        <v>77</v>
      </c>
      <c r="L117" s="69"/>
      <c r="M117" s="69" t="s">
        <v>77</v>
      </c>
      <c r="N117" s="69"/>
      <c r="O117" s="69" t="s">
        <v>77</v>
      </c>
      <c r="P117" s="21"/>
    </row>
    <row r="118" spans="1:16" x14ac:dyDescent="0.25">
      <c r="A118" s="5" t="s">
        <v>115</v>
      </c>
      <c r="B118" s="14">
        <v>31</v>
      </c>
      <c r="C118" s="162">
        <v>31</v>
      </c>
      <c r="D118" s="143"/>
      <c r="E118" s="5" t="s">
        <v>169</v>
      </c>
      <c r="F118" s="6" t="s">
        <v>93</v>
      </c>
      <c r="G118" s="12">
        <v>62.6</v>
      </c>
      <c r="H118" s="6" t="s">
        <v>120</v>
      </c>
      <c r="I118" s="4" t="s">
        <v>76</v>
      </c>
      <c r="J118" s="143">
        <v>3</v>
      </c>
      <c r="K118" s="69" t="s">
        <v>77</v>
      </c>
      <c r="L118" s="69"/>
      <c r="M118" s="69" t="s">
        <v>77</v>
      </c>
      <c r="N118" s="69"/>
      <c r="O118" s="69" t="s">
        <v>77</v>
      </c>
      <c r="P118" s="6"/>
    </row>
    <row r="119" spans="1:16" x14ac:dyDescent="0.25">
      <c r="A119" s="5" t="s">
        <v>115</v>
      </c>
      <c r="B119" s="14">
        <v>32</v>
      </c>
      <c r="C119" s="162">
        <v>32</v>
      </c>
      <c r="D119" s="143"/>
      <c r="E119" s="5" t="s">
        <v>255</v>
      </c>
      <c r="F119" s="6" t="s">
        <v>93</v>
      </c>
      <c r="G119" s="12">
        <v>22.8</v>
      </c>
      <c r="H119" s="6" t="s">
        <v>110</v>
      </c>
      <c r="I119" s="4" t="s">
        <v>111</v>
      </c>
      <c r="J119" s="143">
        <v>1</v>
      </c>
      <c r="K119" s="70" t="s">
        <v>77</v>
      </c>
      <c r="L119" s="70"/>
      <c r="M119" s="70"/>
      <c r="N119" s="70"/>
      <c r="O119" s="70"/>
      <c r="P119" s="6"/>
    </row>
    <row r="120" spans="1:16" x14ac:dyDescent="0.25">
      <c r="A120" s="5" t="s">
        <v>115</v>
      </c>
      <c r="B120" s="14">
        <v>33</v>
      </c>
      <c r="C120" s="162">
        <v>33</v>
      </c>
      <c r="D120" s="143"/>
      <c r="E120" s="5" t="s">
        <v>67</v>
      </c>
      <c r="F120" s="6" t="s">
        <v>93</v>
      </c>
      <c r="G120" s="12">
        <v>72.099999999999994</v>
      </c>
      <c r="H120" s="6" t="s">
        <v>69</v>
      </c>
      <c r="I120" s="4" t="s">
        <v>116</v>
      </c>
      <c r="J120" s="143">
        <v>2</v>
      </c>
      <c r="K120" s="68"/>
      <c r="L120" s="68" t="s">
        <v>77</v>
      </c>
      <c r="M120" s="68"/>
      <c r="N120" s="68" t="s">
        <v>77</v>
      </c>
      <c r="O120" s="68"/>
      <c r="P120" s="6"/>
    </row>
    <row r="121" spans="1:16" x14ac:dyDescent="0.25">
      <c r="A121" s="5" t="s">
        <v>115</v>
      </c>
      <c r="B121" s="14">
        <v>34</v>
      </c>
      <c r="C121" s="162">
        <v>34</v>
      </c>
      <c r="D121" s="143"/>
      <c r="E121" s="5" t="s">
        <v>255</v>
      </c>
      <c r="F121" s="6" t="s">
        <v>93</v>
      </c>
      <c r="G121" s="12">
        <v>23.7</v>
      </c>
      <c r="H121" s="6" t="s">
        <v>110</v>
      </c>
      <c r="I121" s="4" t="s">
        <v>111</v>
      </c>
      <c r="J121" s="143">
        <v>1</v>
      </c>
      <c r="K121" s="70" t="s">
        <v>77</v>
      </c>
      <c r="L121" s="70"/>
      <c r="M121" s="70"/>
      <c r="N121" s="70"/>
      <c r="O121" s="70"/>
      <c r="P121" s="6"/>
    </row>
    <row r="122" spans="1:16" x14ac:dyDescent="0.25">
      <c r="A122" s="5" t="s">
        <v>115</v>
      </c>
      <c r="B122" s="14">
        <v>35</v>
      </c>
      <c r="C122" s="198">
        <v>35</v>
      </c>
      <c r="D122" s="50"/>
      <c r="E122" s="5" t="s">
        <v>59</v>
      </c>
      <c r="F122" s="6" t="s">
        <v>93</v>
      </c>
      <c r="G122" s="12">
        <v>40</v>
      </c>
      <c r="H122" s="6" t="s">
        <v>61</v>
      </c>
      <c r="I122" s="4" t="s">
        <v>116</v>
      </c>
      <c r="J122" s="50">
        <v>2</v>
      </c>
      <c r="K122" s="68"/>
      <c r="L122" s="68" t="s">
        <v>77</v>
      </c>
      <c r="M122" s="68"/>
      <c r="N122" s="68" t="s">
        <v>77</v>
      </c>
      <c r="O122" s="68"/>
      <c r="P122" s="6"/>
    </row>
    <row r="123" spans="1:16" x14ac:dyDescent="0.25">
      <c r="A123" s="5" t="s">
        <v>115</v>
      </c>
      <c r="B123" s="14">
        <v>36</v>
      </c>
      <c r="C123" s="198">
        <v>36</v>
      </c>
      <c r="D123" s="50"/>
      <c r="E123" s="5" t="s">
        <v>59</v>
      </c>
      <c r="F123" s="6" t="s">
        <v>68</v>
      </c>
      <c r="G123" s="12">
        <v>28.1</v>
      </c>
      <c r="H123" s="6" t="s">
        <v>61</v>
      </c>
      <c r="I123" s="4" t="s">
        <v>116</v>
      </c>
      <c r="J123" s="50">
        <v>2</v>
      </c>
      <c r="K123" s="68"/>
      <c r="L123" s="68" t="s">
        <v>77</v>
      </c>
      <c r="M123" s="68"/>
      <c r="N123" s="68" t="s">
        <v>77</v>
      </c>
      <c r="O123" s="68"/>
      <c r="P123" s="6"/>
    </row>
    <row r="124" spans="1:16" x14ac:dyDescent="0.25">
      <c r="A124" s="5" t="s">
        <v>115</v>
      </c>
      <c r="B124" s="14">
        <v>37</v>
      </c>
      <c r="C124" s="198">
        <v>37</v>
      </c>
      <c r="D124" s="50"/>
      <c r="E124" s="5" t="s">
        <v>129</v>
      </c>
      <c r="F124" s="6" t="s">
        <v>93</v>
      </c>
      <c r="G124" s="12">
        <v>15</v>
      </c>
      <c r="H124" s="6" t="s">
        <v>40</v>
      </c>
      <c r="I124" s="4" t="s">
        <v>111</v>
      </c>
      <c r="J124" s="50">
        <v>1</v>
      </c>
      <c r="K124" s="70" t="s">
        <v>77</v>
      </c>
      <c r="L124" s="70"/>
      <c r="M124" s="70"/>
      <c r="N124" s="70"/>
      <c r="O124" s="70"/>
      <c r="P124" s="6"/>
    </row>
    <row r="125" spans="1:16" x14ac:dyDescent="0.25">
      <c r="A125" s="5" t="s">
        <v>115</v>
      </c>
      <c r="B125" s="14">
        <v>38</v>
      </c>
      <c r="C125" s="198">
        <v>38</v>
      </c>
      <c r="D125" s="50"/>
      <c r="E125" s="5" t="s">
        <v>255</v>
      </c>
      <c r="F125" s="6" t="s">
        <v>93</v>
      </c>
      <c r="G125" s="12">
        <v>22</v>
      </c>
      <c r="H125" s="6" t="s">
        <v>110</v>
      </c>
      <c r="I125" s="4" t="s">
        <v>111</v>
      </c>
      <c r="J125" s="50">
        <v>1</v>
      </c>
      <c r="K125" s="70" t="s">
        <v>77</v>
      </c>
      <c r="L125" s="70"/>
      <c r="M125" s="70"/>
      <c r="N125" s="70"/>
      <c r="O125" s="70"/>
      <c r="P125" s="6"/>
    </row>
    <row r="126" spans="1:16" x14ac:dyDescent="0.25">
      <c r="A126" s="5" t="s">
        <v>115</v>
      </c>
      <c r="B126" s="14">
        <v>39</v>
      </c>
      <c r="C126" s="198">
        <v>39</v>
      </c>
      <c r="D126" s="50"/>
      <c r="E126" s="5" t="s">
        <v>255</v>
      </c>
      <c r="F126" s="6" t="s">
        <v>93</v>
      </c>
      <c r="G126" s="12">
        <v>22</v>
      </c>
      <c r="H126" s="6" t="s">
        <v>110</v>
      </c>
      <c r="I126" s="4" t="s">
        <v>111</v>
      </c>
      <c r="J126" s="50">
        <v>1</v>
      </c>
      <c r="K126" s="70" t="s">
        <v>77</v>
      </c>
      <c r="L126" s="70"/>
      <c r="M126" s="70"/>
      <c r="N126" s="70"/>
      <c r="O126" s="70"/>
      <c r="P126" s="6"/>
    </row>
    <row r="127" spans="1:16" x14ac:dyDescent="0.25">
      <c r="A127" s="5" t="s">
        <v>115</v>
      </c>
      <c r="B127" s="14">
        <v>40</v>
      </c>
      <c r="C127" s="198">
        <v>40</v>
      </c>
      <c r="D127" s="50"/>
      <c r="E127" s="5" t="s">
        <v>255</v>
      </c>
      <c r="F127" s="6" t="s">
        <v>93</v>
      </c>
      <c r="G127" s="12">
        <v>22</v>
      </c>
      <c r="H127" s="6" t="s">
        <v>110</v>
      </c>
      <c r="I127" s="4" t="s">
        <v>111</v>
      </c>
      <c r="J127" s="50">
        <v>1</v>
      </c>
      <c r="K127" s="70" t="s">
        <v>77</v>
      </c>
      <c r="L127" s="70"/>
      <c r="M127" s="70"/>
      <c r="N127" s="70"/>
      <c r="O127" s="70"/>
      <c r="P127" s="6"/>
    </row>
    <row r="128" spans="1:16" x14ac:dyDescent="0.25">
      <c r="A128" s="5" t="s">
        <v>115</v>
      </c>
      <c r="B128" s="14">
        <v>41</v>
      </c>
      <c r="C128" s="198">
        <v>41</v>
      </c>
      <c r="D128" s="50"/>
      <c r="E128" s="5" t="s">
        <v>255</v>
      </c>
      <c r="F128" s="6" t="s">
        <v>93</v>
      </c>
      <c r="G128" s="12">
        <v>22</v>
      </c>
      <c r="H128" s="6" t="s">
        <v>110</v>
      </c>
      <c r="I128" s="4" t="s">
        <v>111</v>
      </c>
      <c r="J128" s="50">
        <v>1</v>
      </c>
      <c r="K128" s="70" t="s">
        <v>77</v>
      </c>
      <c r="L128" s="70"/>
      <c r="M128" s="70"/>
      <c r="N128" s="70"/>
      <c r="O128" s="70"/>
      <c r="P128" s="6"/>
    </row>
    <row r="129" spans="1:16" x14ac:dyDescent="0.25">
      <c r="A129" s="5" t="s">
        <v>115</v>
      </c>
      <c r="B129" s="14">
        <v>42</v>
      </c>
      <c r="C129" s="198">
        <v>42</v>
      </c>
      <c r="D129" s="50"/>
      <c r="E129" s="5" t="s">
        <v>255</v>
      </c>
      <c r="F129" s="6" t="s">
        <v>93</v>
      </c>
      <c r="G129" s="12">
        <v>22</v>
      </c>
      <c r="H129" s="6" t="s">
        <v>110</v>
      </c>
      <c r="I129" s="4" t="s">
        <v>111</v>
      </c>
      <c r="J129" s="50">
        <v>1</v>
      </c>
      <c r="K129" s="70" t="s">
        <v>77</v>
      </c>
      <c r="L129" s="70"/>
      <c r="M129" s="70"/>
      <c r="N129" s="70"/>
      <c r="O129" s="70"/>
      <c r="P129" s="6"/>
    </row>
    <row r="130" spans="1:16" x14ac:dyDescent="0.25">
      <c r="A130" s="5" t="s">
        <v>115</v>
      </c>
      <c r="B130" s="14">
        <v>44</v>
      </c>
      <c r="C130" s="198">
        <v>44</v>
      </c>
      <c r="D130" s="50"/>
      <c r="E130" s="5" t="s">
        <v>256</v>
      </c>
      <c r="F130" s="6" t="s">
        <v>93</v>
      </c>
      <c r="G130" s="12">
        <v>4</v>
      </c>
      <c r="H130" s="6" t="s">
        <v>40</v>
      </c>
      <c r="I130" s="4" t="s">
        <v>106</v>
      </c>
      <c r="J130" s="50">
        <v>0.25</v>
      </c>
      <c r="K130" s="383" t="s">
        <v>159</v>
      </c>
      <c r="L130" s="384"/>
      <c r="M130" s="384"/>
      <c r="N130" s="384"/>
      <c r="O130" s="385"/>
      <c r="P130" s="6"/>
    </row>
    <row r="131" spans="1:16" x14ac:dyDescent="0.25">
      <c r="A131" s="5" t="s">
        <v>115</v>
      </c>
      <c r="B131" s="14">
        <v>45</v>
      </c>
      <c r="C131" s="198">
        <v>45</v>
      </c>
      <c r="D131" s="50"/>
      <c r="E131" s="5" t="s">
        <v>139</v>
      </c>
      <c r="F131" s="6" t="s">
        <v>93</v>
      </c>
      <c r="G131" s="12">
        <v>4</v>
      </c>
      <c r="H131" s="6" t="s">
        <v>140</v>
      </c>
      <c r="I131" s="4" t="s">
        <v>111</v>
      </c>
      <c r="J131" s="50">
        <v>1</v>
      </c>
      <c r="K131" s="70" t="s">
        <v>77</v>
      </c>
      <c r="L131" s="70"/>
      <c r="M131" s="70"/>
      <c r="N131" s="70"/>
      <c r="O131" s="70"/>
      <c r="P131" s="6"/>
    </row>
    <row r="132" spans="1:16" x14ac:dyDescent="0.25">
      <c r="A132" s="5" t="s">
        <v>115</v>
      </c>
      <c r="B132" s="14">
        <v>47</v>
      </c>
      <c r="C132" s="198">
        <v>47</v>
      </c>
      <c r="D132" s="50"/>
      <c r="E132" s="5" t="s">
        <v>257</v>
      </c>
      <c r="F132" s="6" t="s">
        <v>50</v>
      </c>
      <c r="G132" s="12">
        <v>17</v>
      </c>
      <c r="H132" s="6" t="s">
        <v>75</v>
      </c>
      <c r="I132" s="4" t="s">
        <v>122</v>
      </c>
      <c r="J132" s="50">
        <v>5</v>
      </c>
      <c r="K132" s="72" t="s">
        <v>77</v>
      </c>
      <c r="L132" s="72" t="s">
        <v>77</v>
      </c>
      <c r="M132" s="72" t="s">
        <v>77</v>
      </c>
      <c r="N132" s="72" t="s">
        <v>77</v>
      </c>
      <c r="O132" s="72" t="s">
        <v>77</v>
      </c>
      <c r="P132" s="6"/>
    </row>
    <row r="133" spans="1:16" x14ac:dyDescent="0.25">
      <c r="A133" s="5" t="s">
        <v>115</v>
      </c>
      <c r="B133" s="14">
        <v>48</v>
      </c>
      <c r="C133" s="198">
        <v>48</v>
      </c>
      <c r="D133" s="50"/>
      <c r="E133" s="5" t="s">
        <v>258</v>
      </c>
      <c r="F133" s="6" t="s">
        <v>50</v>
      </c>
      <c r="G133" s="12">
        <v>13</v>
      </c>
      <c r="H133" s="6" t="s">
        <v>75</v>
      </c>
      <c r="I133" s="4" t="s">
        <v>122</v>
      </c>
      <c r="J133" s="50">
        <v>5</v>
      </c>
      <c r="K133" s="72" t="s">
        <v>77</v>
      </c>
      <c r="L133" s="72" t="s">
        <v>77</v>
      </c>
      <c r="M133" s="72" t="s">
        <v>77</v>
      </c>
      <c r="N133" s="72" t="s">
        <v>77</v>
      </c>
      <c r="O133" s="72" t="s">
        <v>77</v>
      </c>
      <c r="P133" s="6"/>
    </row>
    <row r="134" spans="1:16" x14ac:dyDescent="0.25">
      <c r="A134" s="5" t="s">
        <v>115</v>
      </c>
      <c r="B134" s="14">
        <v>49</v>
      </c>
      <c r="C134" s="198">
        <v>49</v>
      </c>
      <c r="D134" s="50"/>
      <c r="E134" s="5" t="s">
        <v>59</v>
      </c>
      <c r="F134" s="6" t="s">
        <v>93</v>
      </c>
      <c r="G134" s="12">
        <v>48.2</v>
      </c>
      <c r="H134" s="6" t="s">
        <v>61</v>
      </c>
      <c r="I134" s="4" t="s">
        <v>116</v>
      </c>
      <c r="J134" s="50">
        <v>2</v>
      </c>
      <c r="K134" s="68"/>
      <c r="L134" s="68" t="s">
        <v>77</v>
      </c>
      <c r="M134" s="68"/>
      <c r="N134" s="68" t="s">
        <v>77</v>
      </c>
      <c r="O134" s="68"/>
      <c r="P134" s="6"/>
    </row>
    <row r="135" spans="1:16" x14ac:dyDescent="0.25">
      <c r="A135" s="5" t="s">
        <v>115</v>
      </c>
      <c r="B135" s="14">
        <v>50</v>
      </c>
      <c r="C135" s="198">
        <v>50</v>
      </c>
      <c r="D135" s="50"/>
      <c r="E135" s="5" t="s">
        <v>169</v>
      </c>
      <c r="F135" s="6" t="s">
        <v>93</v>
      </c>
      <c r="G135" s="12">
        <v>66</v>
      </c>
      <c r="H135" s="6" t="s">
        <v>120</v>
      </c>
      <c r="I135" s="4" t="s">
        <v>76</v>
      </c>
      <c r="J135" s="50">
        <v>3</v>
      </c>
      <c r="K135" s="69" t="s">
        <v>77</v>
      </c>
      <c r="L135" s="69"/>
      <c r="M135" s="69" t="s">
        <v>77</v>
      </c>
      <c r="N135" s="69"/>
      <c r="O135" s="69" t="s">
        <v>77</v>
      </c>
      <c r="P135" s="6"/>
    </row>
    <row r="136" spans="1:16" x14ac:dyDescent="0.25">
      <c r="A136" s="5" t="s">
        <v>115</v>
      </c>
      <c r="B136" s="14">
        <v>51</v>
      </c>
      <c r="C136" s="198">
        <v>51</v>
      </c>
      <c r="D136" s="50"/>
      <c r="E136" s="5" t="s">
        <v>121</v>
      </c>
      <c r="F136" s="6" t="s">
        <v>50</v>
      </c>
      <c r="G136" s="12">
        <v>3.7</v>
      </c>
      <c r="H136" s="6" t="s">
        <v>75</v>
      </c>
      <c r="I136" s="4" t="s">
        <v>122</v>
      </c>
      <c r="J136" s="50">
        <v>5</v>
      </c>
      <c r="K136" s="72" t="s">
        <v>77</v>
      </c>
      <c r="L136" s="72" t="s">
        <v>77</v>
      </c>
      <c r="M136" s="72" t="s">
        <v>77</v>
      </c>
      <c r="N136" s="72" t="s">
        <v>77</v>
      </c>
      <c r="O136" s="72" t="s">
        <v>77</v>
      </c>
      <c r="P136" s="6"/>
    </row>
    <row r="137" spans="1:16" x14ac:dyDescent="0.25">
      <c r="A137" s="5" t="s">
        <v>115</v>
      </c>
      <c r="B137" s="14">
        <v>52</v>
      </c>
      <c r="C137" s="162">
        <v>52</v>
      </c>
      <c r="D137" s="143"/>
      <c r="E137" s="5" t="s">
        <v>121</v>
      </c>
      <c r="F137" s="6" t="s">
        <v>50</v>
      </c>
      <c r="G137" s="12">
        <v>3.8</v>
      </c>
      <c r="H137" s="6" t="s">
        <v>75</v>
      </c>
      <c r="I137" s="4" t="s">
        <v>122</v>
      </c>
      <c r="J137" s="143">
        <v>5</v>
      </c>
      <c r="K137" s="72" t="s">
        <v>77</v>
      </c>
      <c r="L137" s="72" t="s">
        <v>77</v>
      </c>
      <c r="M137" s="72" t="s">
        <v>77</v>
      </c>
      <c r="N137" s="72" t="s">
        <v>77</v>
      </c>
      <c r="O137" s="72" t="s">
        <v>77</v>
      </c>
      <c r="P137" s="6"/>
    </row>
    <row r="138" spans="1:16" x14ac:dyDescent="0.25">
      <c r="A138" s="5" t="s">
        <v>115</v>
      </c>
      <c r="B138" s="14">
        <v>53</v>
      </c>
      <c r="C138" s="162">
        <v>53</v>
      </c>
      <c r="D138" s="143"/>
      <c r="E138" s="5" t="s">
        <v>259</v>
      </c>
      <c r="F138" s="6" t="s">
        <v>93</v>
      </c>
      <c r="G138" s="12">
        <v>144.69999999999999</v>
      </c>
      <c r="H138" s="6" t="s">
        <v>174</v>
      </c>
      <c r="I138" s="4" t="s">
        <v>76</v>
      </c>
      <c r="J138" s="47">
        <v>3</v>
      </c>
      <c r="K138" s="69" t="s">
        <v>77</v>
      </c>
      <c r="L138" s="69"/>
      <c r="M138" s="69" t="s">
        <v>77</v>
      </c>
      <c r="N138" s="69"/>
      <c r="O138" s="69" t="s">
        <v>77</v>
      </c>
      <c r="P138" s="6"/>
    </row>
    <row r="139" spans="1:16" x14ac:dyDescent="0.25">
      <c r="A139" s="5" t="s">
        <v>115</v>
      </c>
      <c r="B139" s="14">
        <v>54</v>
      </c>
      <c r="C139" s="162">
        <v>54</v>
      </c>
      <c r="D139" s="143"/>
      <c r="E139" s="5" t="s">
        <v>59</v>
      </c>
      <c r="F139" s="6" t="s">
        <v>93</v>
      </c>
      <c r="G139" s="12">
        <v>10.4</v>
      </c>
      <c r="H139" s="6" t="s">
        <v>61</v>
      </c>
      <c r="I139" s="4" t="s">
        <v>116</v>
      </c>
      <c r="J139" s="143">
        <v>2</v>
      </c>
      <c r="K139" s="68"/>
      <c r="L139" s="68" t="s">
        <v>77</v>
      </c>
      <c r="M139" s="68"/>
      <c r="N139" s="68" t="s">
        <v>77</v>
      </c>
      <c r="O139" s="68"/>
      <c r="P139" s="6"/>
    </row>
    <row r="140" spans="1:16" x14ac:dyDescent="0.25">
      <c r="A140" s="5" t="s">
        <v>115</v>
      </c>
      <c r="B140" s="14">
        <v>55</v>
      </c>
      <c r="C140" s="162">
        <v>55</v>
      </c>
      <c r="D140" s="143"/>
      <c r="E140" s="5" t="s">
        <v>260</v>
      </c>
      <c r="F140" s="6" t="s">
        <v>118</v>
      </c>
      <c r="G140" s="12">
        <v>113.4</v>
      </c>
      <c r="H140" s="6" t="s">
        <v>120</v>
      </c>
      <c r="I140" s="4" t="s">
        <v>111</v>
      </c>
      <c r="J140" s="143">
        <v>1</v>
      </c>
      <c r="K140" s="70" t="s">
        <v>77</v>
      </c>
      <c r="L140" s="70"/>
      <c r="M140" s="70"/>
      <c r="N140" s="70"/>
      <c r="O140" s="70"/>
      <c r="P140" s="6"/>
    </row>
    <row r="141" spans="1:16" x14ac:dyDescent="0.25">
      <c r="A141" s="5" t="s">
        <v>115</v>
      </c>
      <c r="B141" s="14">
        <v>56</v>
      </c>
      <c r="C141" s="162">
        <v>56</v>
      </c>
      <c r="D141" s="143"/>
      <c r="E141" s="5" t="s">
        <v>49</v>
      </c>
      <c r="F141" s="6" t="s">
        <v>118</v>
      </c>
      <c r="G141" s="12">
        <v>7.4</v>
      </c>
      <c r="H141" s="6" t="s">
        <v>40</v>
      </c>
      <c r="I141" s="4" t="s">
        <v>111</v>
      </c>
      <c r="J141" s="143">
        <v>1</v>
      </c>
      <c r="K141" s="70" t="s">
        <v>77</v>
      </c>
      <c r="L141" s="70"/>
      <c r="M141" s="70"/>
      <c r="N141" s="70"/>
      <c r="O141" s="70"/>
      <c r="P141" s="6"/>
    </row>
    <row r="142" spans="1:16" x14ac:dyDescent="0.25">
      <c r="A142" s="5" t="s">
        <v>115</v>
      </c>
      <c r="B142" s="14">
        <v>57</v>
      </c>
      <c r="C142" s="162">
        <v>57</v>
      </c>
      <c r="D142" s="143"/>
      <c r="E142" s="5" t="s">
        <v>260</v>
      </c>
      <c r="F142" s="6" t="s">
        <v>118</v>
      </c>
      <c r="G142" s="12">
        <v>7.3</v>
      </c>
      <c r="H142" s="6" t="s">
        <v>120</v>
      </c>
      <c r="I142" s="4" t="s">
        <v>111</v>
      </c>
      <c r="J142" s="143">
        <v>1</v>
      </c>
      <c r="K142" s="70" t="s">
        <v>77</v>
      </c>
      <c r="L142" s="70"/>
      <c r="M142" s="70"/>
      <c r="N142" s="70"/>
      <c r="O142" s="70"/>
      <c r="P142" s="6"/>
    </row>
    <row r="143" spans="1:16" x14ac:dyDescent="0.25">
      <c r="A143" s="5" t="s">
        <v>115</v>
      </c>
      <c r="B143" s="14">
        <v>58</v>
      </c>
      <c r="C143" s="162">
        <v>58</v>
      </c>
      <c r="D143" s="143"/>
      <c r="E143" s="5" t="s">
        <v>67</v>
      </c>
      <c r="F143" s="6" t="s">
        <v>68</v>
      </c>
      <c r="G143" s="12">
        <v>29.4</v>
      </c>
      <c r="H143" s="6" t="s">
        <v>69</v>
      </c>
      <c r="I143" s="4" t="s">
        <v>116</v>
      </c>
      <c r="J143" s="143">
        <v>2</v>
      </c>
      <c r="K143" s="68"/>
      <c r="L143" s="68" t="s">
        <v>77</v>
      </c>
      <c r="M143" s="68"/>
      <c r="N143" s="68" t="s">
        <v>77</v>
      </c>
      <c r="O143" s="68"/>
      <c r="P143" s="6"/>
    </row>
    <row r="144" spans="1:16" x14ac:dyDescent="0.25">
      <c r="A144" s="5" t="s">
        <v>115</v>
      </c>
      <c r="B144" s="14">
        <v>59</v>
      </c>
      <c r="C144" s="162">
        <v>59</v>
      </c>
      <c r="D144" s="143"/>
      <c r="E144" s="5" t="s">
        <v>59</v>
      </c>
      <c r="F144" s="6" t="s">
        <v>93</v>
      </c>
      <c r="G144" s="12">
        <v>11.9</v>
      </c>
      <c r="H144" s="6" t="s">
        <v>61</v>
      </c>
      <c r="I144" s="4" t="s">
        <v>116</v>
      </c>
      <c r="J144" s="143">
        <v>2</v>
      </c>
      <c r="K144" s="68"/>
      <c r="L144" s="68" t="s">
        <v>77</v>
      </c>
      <c r="M144" s="68"/>
      <c r="N144" s="68" t="s">
        <v>77</v>
      </c>
      <c r="O144" s="68"/>
      <c r="P144" s="6"/>
    </row>
    <row r="145" spans="1:16" x14ac:dyDescent="0.25">
      <c r="A145" s="5" t="s">
        <v>115</v>
      </c>
      <c r="B145" s="14">
        <v>60</v>
      </c>
      <c r="C145" s="162">
        <v>60</v>
      </c>
      <c r="D145" s="143"/>
      <c r="E145" s="5" t="s">
        <v>117</v>
      </c>
      <c r="F145" s="6" t="s">
        <v>93</v>
      </c>
      <c r="G145" s="12">
        <v>13.2</v>
      </c>
      <c r="H145" s="6" t="s">
        <v>110</v>
      </c>
      <c r="I145" s="4" t="s">
        <v>111</v>
      </c>
      <c r="J145" s="143">
        <v>1</v>
      </c>
      <c r="K145" s="70" t="s">
        <v>77</v>
      </c>
      <c r="L145" s="70"/>
      <c r="M145" s="70"/>
      <c r="N145" s="70"/>
      <c r="O145" s="70"/>
      <c r="P145" s="6"/>
    </row>
    <row r="146" spans="1:16" x14ac:dyDescent="0.25">
      <c r="A146" s="5" t="s">
        <v>115</v>
      </c>
      <c r="B146" s="14">
        <v>60</v>
      </c>
      <c r="C146" s="162">
        <v>60</v>
      </c>
      <c r="D146" s="143"/>
      <c r="E146" s="5" t="s">
        <v>117</v>
      </c>
      <c r="F146" s="6" t="s">
        <v>93</v>
      </c>
      <c r="G146" s="12">
        <v>6.2</v>
      </c>
      <c r="H146" s="6" t="s">
        <v>110</v>
      </c>
      <c r="I146" s="4" t="s">
        <v>111</v>
      </c>
      <c r="J146" s="143">
        <v>1</v>
      </c>
      <c r="K146" s="70" t="s">
        <v>77</v>
      </c>
      <c r="L146" s="70"/>
      <c r="M146" s="70"/>
      <c r="N146" s="70"/>
      <c r="O146" s="70"/>
      <c r="P146" s="6"/>
    </row>
    <row r="147" spans="1:16" x14ac:dyDescent="0.25">
      <c r="A147" s="5" t="s">
        <v>115</v>
      </c>
      <c r="B147" s="14">
        <v>61</v>
      </c>
      <c r="C147" s="162">
        <v>61</v>
      </c>
      <c r="D147" s="143"/>
      <c r="E147" s="5" t="s">
        <v>117</v>
      </c>
      <c r="F147" s="6" t="s">
        <v>93</v>
      </c>
      <c r="G147" s="12">
        <v>18.2</v>
      </c>
      <c r="H147" s="6" t="s">
        <v>110</v>
      </c>
      <c r="I147" s="4" t="s">
        <v>111</v>
      </c>
      <c r="J147" s="143">
        <v>1</v>
      </c>
      <c r="K147" s="70" t="s">
        <v>77</v>
      </c>
      <c r="L147" s="70"/>
      <c r="M147" s="70"/>
      <c r="N147" s="70"/>
      <c r="O147" s="70"/>
      <c r="P147" s="6"/>
    </row>
    <row r="148" spans="1:16" x14ac:dyDescent="0.25">
      <c r="A148" s="5" t="s">
        <v>115</v>
      </c>
      <c r="B148" s="14">
        <v>62</v>
      </c>
      <c r="C148" s="162">
        <v>62</v>
      </c>
      <c r="D148" s="143"/>
      <c r="E148" s="5" t="s">
        <v>169</v>
      </c>
      <c r="F148" s="6" t="s">
        <v>93</v>
      </c>
      <c r="G148" s="12">
        <v>92.3</v>
      </c>
      <c r="H148" s="6" t="s">
        <v>120</v>
      </c>
      <c r="I148" s="4" t="s">
        <v>76</v>
      </c>
      <c r="J148" s="143">
        <v>3</v>
      </c>
      <c r="K148" s="69" t="s">
        <v>77</v>
      </c>
      <c r="L148" s="69"/>
      <c r="M148" s="69" t="s">
        <v>77</v>
      </c>
      <c r="N148" s="69"/>
      <c r="O148" s="69" t="s">
        <v>77</v>
      </c>
      <c r="P148" s="6"/>
    </row>
    <row r="149" spans="1:16" x14ac:dyDescent="0.25">
      <c r="A149" s="5" t="s">
        <v>115</v>
      </c>
      <c r="B149" s="14">
        <v>63</v>
      </c>
      <c r="C149" s="162">
        <v>63</v>
      </c>
      <c r="D149" s="143"/>
      <c r="E149" s="5" t="s">
        <v>49</v>
      </c>
      <c r="F149" s="6" t="s">
        <v>93</v>
      </c>
      <c r="G149" s="12">
        <v>11.6</v>
      </c>
      <c r="H149" s="6" t="s">
        <v>40</v>
      </c>
      <c r="I149" s="4" t="s">
        <v>116</v>
      </c>
      <c r="J149" s="143">
        <v>2</v>
      </c>
      <c r="K149" s="68"/>
      <c r="L149" s="68" t="s">
        <v>77</v>
      </c>
      <c r="M149" s="68"/>
      <c r="N149" s="68" t="s">
        <v>77</v>
      </c>
      <c r="O149" s="68"/>
      <c r="P149" s="6"/>
    </row>
    <row r="150" spans="1:16" x14ac:dyDescent="0.25">
      <c r="A150" s="5" t="s">
        <v>115</v>
      </c>
      <c r="B150" s="14">
        <v>64</v>
      </c>
      <c r="C150" s="162">
        <v>64</v>
      </c>
      <c r="D150" s="143"/>
      <c r="E150" s="5" t="s">
        <v>177</v>
      </c>
      <c r="F150" s="6" t="s">
        <v>93</v>
      </c>
      <c r="G150" s="12">
        <v>8.4</v>
      </c>
      <c r="H150" s="6" t="s">
        <v>40</v>
      </c>
      <c r="I150" s="4" t="s">
        <v>111</v>
      </c>
      <c r="J150" s="143">
        <v>1</v>
      </c>
      <c r="K150" s="70" t="s">
        <v>77</v>
      </c>
      <c r="L150" s="70"/>
      <c r="M150" s="70"/>
      <c r="N150" s="70"/>
      <c r="O150" s="70"/>
      <c r="P150" s="6"/>
    </row>
    <row r="151" spans="1:16" x14ac:dyDescent="0.25">
      <c r="A151" s="5" t="s">
        <v>115</v>
      </c>
      <c r="B151" s="14">
        <v>65</v>
      </c>
      <c r="C151" s="162">
        <v>65</v>
      </c>
      <c r="D151" s="143"/>
      <c r="E151" s="5" t="s">
        <v>59</v>
      </c>
      <c r="F151" s="6" t="s">
        <v>93</v>
      </c>
      <c r="G151" s="12">
        <v>97.9</v>
      </c>
      <c r="H151" s="6" t="s">
        <v>127</v>
      </c>
      <c r="I151" s="4" t="s">
        <v>116</v>
      </c>
      <c r="J151" s="143">
        <v>2</v>
      </c>
      <c r="K151" s="68"/>
      <c r="L151" s="68" t="s">
        <v>77</v>
      </c>
      <c r="M151" s="68"/>
      <c r="N151" s="68" t="s">
        <v>77</v>
      </c>
      <c r="O151" s="68"/>
      <c r="P151" s="6"/>
    </row>
    <row r="152" spans="1:16" x14ac:dyDescent="0.25">
      <c r="A152" s="5" t="s">
        <v>115</v>
      </c>
      <c r="B152" s="14">
        <v>66</v>
      </c>
      <c r="C152" s="162">
        <v>66</v>
      </c>
      <c r="D152" s="143"/>
      <c r="E152" s="5" t="s">
        <v>249</v>
      </c>
      <c r="F152" s="6" t="s">
        <v>93</v>
      </c>
      <c r="G152" s="12">
        <v>186.9</v>
      </c>
      <c r="H152" s="6" t="s">
        <v>174</v>
      </c>
      <c r="I152" s="4" t="s">
        <v>76</v>
      </c>
      <c r="J152" s="143">
        <v>3</v>
      </c>
      <c r="K152" s="69" t="s">
        <v>77</v>
      </c>
      <c r="L152" s="69"/>
      <c r="M152" s="69" t="s">
        <v>77</v>
      </c>
      <c r="N152" s="69"/>
      <c r="O152" s="69" t="s">
        <v>77</v>
      </c>
      <c r="P152" s="6"/>
    </row>
    <row r="153" spans="1:16" x14ac:dyDescent="0.25">
      <c r="A153" s="5" t="s">
        <v>115</v>
      </c>
      <c r="B153" s="14">
        <v>68</v>
      </c>
      <c r="C153" s="162">
        <v>68</v>
      </c>
      <c r="D153" s="143"/>
      <c r="E153" s="5" t="s">
        <v>261</v>
      </c>
      <c r="F153" s="6" t="s">
        <v>93</v>
      </c>
      <c r="G153" s="12">
        <v>6.5</v>
      </c>
      <c r="H153" s="6" t="s">
        <v>120</v>
      </c>
      <c r="I153" s="4" t="s">
        <v>111</v>
      </c>
      <c r="J153" s="143">
        <v>1</v>
      </c>
      <c r="K153" s="70" t="s">
        <v>77</v>
      </c>
      <c r="L153" s="70"/>
      <c r="M153" s="70"/>
      <c r="N153" s="70"/>
      <c r="O153" s="70"/>
      <c r="P153" s="6"/>
    </row>
    <row r="154" spans="1:16" x14ac:dyDescent="0.25">
      <c r="A154" s="5" t="s">
        <v>115</v>
      </c>
      <c r="B154" s="14">
        <v>69</v>
      </c>
      <c r="C154" s="198">
        <v>69</v>
      </c>
      <c r="D154" s="50"/>
      <c r="E154" s="5" t="s">
        <v>152</v>
      </c>
      <c r="F154" s="6" t="s">
        <v>93</v>
      </c>
      <c r="G154" s="12">
        <v>3</v>
      </c>
      <c r="H154" s="6" t="s">
        <v>153</v>
      </c>
      <c r="I154" s="4" t="s">
        <v>116</v>
      </c>
      <c r="J154" s="50">
        <v>2</v>
      </c>
      <c r="K154" s="68" t="s">
        <v>77</v>
      </c>
      <c r="L154" s="68"/>
      <c r="M154" s="68" t="s">
        <v>77</v>
      </c>
      <c r="N154" s="68"/>
      <c r="O154" s="68"/>
      <c r="P154" s="6"/>
    </row>
    <row r="155" spans="1:16" x14ac:dyDescent="0.25">
      <c r="A155" s="5"/>
      <c r="B155" s="14"/>
      <c r="C155" s="198"/>
      <c r="D155" s="50"/>
      <c r="E155" s="5"/>
      <c r="F155" s="6"/>
      <c r="G155" s="12"/>
      <c r="H155" s="6"/>
      <c r="I155" s="4"/>
      <c r="J155" s="50"/>
      <c r="K155" s="33"/>
      <c r="L155" s="33"/>
      <c r="M155" s="33"/>
      <c r="N155" s="33"/>
      <c r="O155" s="33"/>
      <c r="P155" s="30"/>
    </row>
    <row r="156" spans="1:16" x14ac:dyDescent="0.25">
      <c r="A156" s="172" t="s">
        <v>131</v>
      </c>
      <c r="B156" s="14">
        <v>101</v>
      </c>
      <c r="C156" s="165">
        <v>101</v>
      </c>
      <c r="D156" s="143"/>
      <c r="E156" s="5" t="s">
        <v>59</v>
      </c>
      <c r="F156" s="6" t="s">
        <v>93</v>
      </c>
      <c r="G156" s="12">
        <v>26.6</v>
      </c>
      <c r="H156" s="6" t="s">
        <v>127</v>
      </c>
      <c r="I156" s="4" t="s">
        <v>116</v>
      </c>
      <c r="J156" s="143">
        <v>2</v>
      </c>
      <c r="K156" s="68"/>
      <c r="L156" s="68" t="s">
        <v>77</v>
      </c>
      <c r="M156" s="68"/>
      <c r="N156" s="68" t="s">
        <v>77</v>
      </c>
      <c r="O156" s="68"/>
      <c r="P156" s="6"/>
    </row>
    <row r="157" spans="1:16" x14ac:dyDescent="0.25">
      <c r="A157" s="5" t="s">
        <v>131</v>
      </c>
      <c r="B157" s="14">
        <v>102</v>
      </c>
      <c r="C157" s="165">
        <v>102</v>
      </c>
      <c r="D157" s="167"/>
      <c r="E157" s="5" t="s">
        <v>121</v>
      </c>
      <c r="F157" s="6" t="s">
        <v>50</v>
      </c>
      <c r="G157" s="12">
        <v>3.6</v>
      </c>
      <c r="H157" s="6" t="s">
        <v>75</v>
      </c>
      <c r="I157" s="4" t="s">
        <v>122</v>
      </c>
      <c r="J157" s="143">
        <v>5</v>
      </c>
      <c r="K157" s="72" t="s">
        <v>77</v>
      </c>
      <c r="L157" s="72" t="s">
        <v>77</v>
      </c>
      <c r="M157" s="72" t="s">
        <v>77</v>
      </c>
      <c r="N157" s="72" t="s">
        <v>77</v>
      </c>
      <c r="O157" s="72" t="s">
        <v>77</v>
      </c>
      <c r="P157" s="6"/>
    </row>
    <row r="158" spans="1:16" x14ac:dyDescent="0.25">
      <c r="A158" s="5" t="s">
        <v>131</v>
      </c>
      <c r="B158" s="14">
        <v>103</v>
      </c>
      <c r="C158" s="165">
        <v>103</v>
      </c>
      <c r="D158" s="143"/>
      <c r="E158" s="5" t="s">
        <v>121</v>
      </c>
      <c r="F158" s="6" t="s">
        <v>50</v>
      </c>
      <c r="G158" s="12">
        <v>3.7</v>
      </c>
      <c r="H158" s="6" t="s">
        <v>75</v>
      </c>
      <c r="I158" s="4" t="s">
        <v>122</v>
      </c>
      <c r="J158" s="143">
        <v>5</v>
      </c>
      <c r="K158" s="72" t="s">
        <v>77</v>
      </c>
      <c r="L158" s="72" t="s">
        <v>77</v>
      </c>
      <c r="M158" s="72" t="s">
        <v>77</v>
      </c>
      <c r="N158" s="72" t="s">
        <v>77</v>
      </c>
      <c r="O158" s="72" t="s">
        <v>77</v>
      </c>
      <c r="P158" s="6"/>
    </row>
    <row r="159" spans="1:16" x14ac:dyDescent="0.25">
      <c r="A159" s="5" t="s">
        <v>131</v>
      </c>
      <c r="B159" s="14">
        <v>104</v>
      </c>
      <c r="C159" s="165">
        <v>104</v>
      </c>
      <c r="D159" s="143"/>
      <c r="E159" s="5" t="s">
        <v>121</v>
      </c>
      <c r="F159" s="6" t="s">
        <v>50</v>
      </c>
      <c r="G159" s="12">
        <v>14.3</v>
      </c>
      <c r="H159" s="6" t="s">
        <v>75</v>
      </c>
      <c r="I159" s="4" t="s">
        <v>122</v>
      </c>
      <c r="J159" s="143">
        <v>5</v>
      </c>
      <c r="K159" s="72" t="s">
        <v>77</v>
      </c>
      <c r="L159" s="72" t="s">
        <v>77</v>
      </c>
      <c r="M159" s="72" t="s">
        <v>77</v>
      </c>
      <c r="N159" s="72" t="s">
        <v>77</v>
      </c>
      <c r="O159" s="72" t="s">
        <v>77</v>
      </c>
      <c r="P159" s="6"/>
    </row>
    <row r="160" spans="1:16" x14ac:dyDescent="0.25">
      <c r="A160" s="5" t="s">
        <v>131</v>
      </c>
      <c r="B160" s="14">
        <v>105</v>
      </c>
      <c r="C160" s="165">
        <v>105</v>
      </c>
      <c r="D160" s="143"/>
      <c r="E160" s="5" t="s">
        <v>121</v>
      </c>
      <c r="F160" s="6" t="s">
        <v>50</v>
      </c>
      <c r="G160" s="12">
        <v>14.1</v>
      </c>
      <c r="H160" s="6" t="s">
        <v>75</v>
      </c>
      <c r="I160" s="4" t="s">
        <v>122</v>
      </c>
      <c r="J160" s="143">
        <v>5</v>
      </c>
      <c r="K160" s="72" t="s">
        <v>77</v>
      </c>
      <c r="L160" s="72" t="s">
        <v>77</v>
      </c>
      <c r="M160" s="72" t="s">
        <v>77</v>
      </c>
      <c r="N160" s="72" t="s">
        <v>77</v>
      </c>
      <c r="O160" s="72" t="s">
        <v>77</v>
      </c>
      <c r="P160" s="6"/>
    </row>
    <row r="161" spans="1:16" x14ac:dyDescent="0.25">
      <c r="A161" s="5" t="s">
        <v>131</v>
      </c>
      <c r="B161" s="14">
        <v>106</v>
      </c>
      <c r="C161" s="165">
        <v>106</v>
      </c>
      <c r="D161" s="143"/>
      <c r="E161" s="5" t="s">
        <v>262</v>
      </c>
      <c r="F161" s="6" t="s">
        <v>50</v>
      </c>
      <c r="G161" s="12">
        <v>3.8</v>
      </c>
      <c r="H161" s="6" t="s">
        <v>40</v>
      </c>
      <c r="I161" s="4" t="s">
        <v>111</v>
      </c>
      <c r="J161" s="143">
        <v>1</v>
      </c>
      <c r="K161" s="70"/>
      <c r="L161" s="70"/>
      <c r="M161" s="70"/>
      <c r="N161" s="70"/>
      <c r="O161" s="70" t="s">
        <v>77</v>
      </c>
      <c r="P161" s="6"/>
    </row>
    <row r="162" spans="1:16" x14ac:dyDescent="0.25">
      <c r="A162" s="5" t="s">
        <v>131</v>
      </c>
      <c r="B162" s="14">
        <v>107</v>
      </c>
      <c r="C162" s="165">
        <v>107</v>
      </c>
      <c r="D162" s="143"/>
      <c r="E162" s="5" t="s">
        <v>38</v>
      </c>
      <c r="F162" s="6" t="s">
        <v>50</v>
      </c>
      <c r="G162" s="12">
        <v>4</v>
      </c>
      <c r="H162" s="6" t="s">
        <v>40</v>
      </c>
      <c r="I162" s="4" t="s">
        <v>106</v>
      </c>
      <c r="J162" s="143">
        <v>0.25</v>
      </c>
      <c r="K162" s="383" t="s">
        <v>159</v>
      </c>
      <c r="L162" s="384"/>
      <c r="M162" s="384"/>
      <c r="N162" s="384"/>
      <c r="O162" s="385"/>
      <c r="P162" s="6"/>
    </row>
    <row r="163" spans="1:16" x14ac:dyDescent="0.25">
      <c r="A163" s="5" t="s">
        <v>131</v>
      </c>
      <c r="B163" s="14">
        <v>108</v>
      </c>
      <c r="C163" s="165">
        <v>108</v>
      </c>
      <c r="D163" s="143"/>
      <c r="E163" s="5" t="s">
        <v>255</v>
      </c>
      <c r="F163" s="6" t="s">
        <v>93</v>
      </c>
      <c r="G163" s="12">
        <v>22.3</v>
      </c>
      <c r="H163" s="6" t="s">
        <v>110</v>
      </c>
      <c r="I163" s="4" t="s">
        <v>111</v>
      </c>
      <c r="J163" s="143">
        <v>1</v>
      </c>
      <c r="K163" s="70"/>
      <c r="L163" s="70"/>
      <c r="M163" s="70"/>
      <c r="N163" s="70"/>
      <c r="O163" s="70" t="s">
        <v>77</v>
      </c>
      <c r="P163" s="6"/>
    </row>
    <row r="164" spans="1:16" x14ac:dyDescent="0.25">
      <c r="A164" s="5" t="s">
        <v>131</v>
      </c>
      <c r="B164" s="14">
        <v>109</v>
      </c>
      <c r="C164" s="165">
        <v>109</v>
      </c>
      <c r="D164" s="143"/>
      <c r="E164" s="5" t="s">
        <v>169</v>
      </c>
      <c r="F164" s="6" t="s">
        <v>93</v>
      </c>
      <c r="G164" s="12">
        <v>46.9</v>
      </c>
      <c r="H164" s="6" t="s">
        <v>120</v>
      </c>
      <c r="I164" s="4" t="s">
        <v>76</v>
      </c>
      <c r="J164" s="143">
        <v>3</v>
      </c>
      <c r="K164" s="69" t="s">
        <v>77</v>
      </c>
      <c r="L164" s="69"/>
      <c r="M164" s="69" t="s">
        <v>77</v>
      </c>
      <c r="N164" s="69"/>
      <c r="O164" s="69" t="s">
        <v>77</v>
      </c>
      <c r="P164" s="6"/>
    </row>
    <row r="165" spans="1:16" x14ac:dyDescent="0.25">
      <c r="A165" s="5" t="s">
        <v>131</v>
      </c>
      <c r="B165" s="14">
        <v>110</v>
      </c>
      <c r="C165" s="165">
        <v>110</v>
      </c>
      <c r="D165" s="143"/>
      <c r="E165" s="5" t="s">
        <v>255</v>
      </c>
      <c r="F165" s="6" t="s">
        <v>93</v>
      </c>
      <c r="G165" s="12">
        <v>21.3</v>
      </c>
      <c r="H165" s="6" t="s">
        <v>110</v>
      </c>
      <c r="I165" s="4" t="s">
        <v>111</v>
      </c>
      <c r="J165" s="143">
        <v>1</v>
      </c>
      <c r="K165" s="70"/>
      <c r="L165" s="70"/>
      <c r="M165" s="70"/>
      <c r="N165" s="70"/>
      <c r="O165" s="70" t="s">
        <v>77</v>
      </c>
      <c r="P165" s="6"/>
    </row>
    <row r="166" spans="1:16" x14ac:dyDescent="0.25">
      <c r="A166" s="5" t="s">
        <v>131</v>
      </c>
      <c r="B166" s="14">
        <v>111</v>
      </c>
      <c r="C166" s="165">
        <v>111</v>
      </c>
      <c r="D166" s="143"/>
      <c r="E166" s="5" t="s">
        <v>67</v>
      </c>
      <c r="F166" s="6" t="s">
        <v>93</v>
      </c>
      <c r="G166" s="12">
        <v>73.7</v>
      </c>
      <c r="H166" s="6" t="s">
        <v>69</v>
      </c>
      <c r="I166" s="4" t="s">
        <v>116</v>
      </c>
      <c r="J166" s="143">
        <v>2</v>
      </c>
      <c r="K166" s="68"/>
      <c r="L166" s="68" t="s">
        <v>77</v>
      </c>
      <c r="M166" s="68"/>
      <c r="N166" s="68" t="s">
        <v>77</v>
      </c>
      <c r="O166" s="68"/>
      <c r="P166" s="6"/>
    </row>
    <row r="167" spans="1:16" x14ac:dyDescent="0.25">
      <c r="A167" s="5" t="s">
        <v>131</v>
      </c>
      <c r="B167" s="14">
        <v>112</v>
      </c>
      <c r="C167" s="165">
        <v>112</v>
      </c>
      <c r="D167" s="143"/>
      <c r="E167" s="5" t="s">
        <v>255</v>
      </c>
      <c r="F167" s="6" t="s">
        <v>93</v>
      </c>
      <c r="G167" s="12">
        <v>22.8</v>
      </c>
      <c r="H167" s="6" t="s">
        <v>110</v>
      </c>
      <c r="I167" s="4" t="s">
        <v>111</v>
      </c>
      <c r="J167" s="143">
        <v>1</v>
      </c>
      <c r="K167" s="70"/>
      <c r="L167" s="70"/>
      <c r="M167" s="70"/>
      <c r="N167" s="70"/>
      <c r="O167" s="70" t="s">
        <v>77</v>
      </c>
      <c r="P167" s="6"/>
    </row>
    <row r="168" spans="1:16" x14ac:dyDescent="0.25">
      <c r="A168" s="5" t="s">
        <v>131</v>
      </c>
      <c r="B168" s="14">
        <v>113</v>
      </c>
      <c r="C168" s="165">
        <v>113</v>
      </c>
      <c r="D168" s="143"/>
      <c r="E168" s="5" t="s">
        <v>59</v>
      </c>
      <c r="F168" s="6" t="s">
        <v>93</v>
      </c>
      <c r="G168" s="12">
        <v>55.8</v>
      </c>
      <c r="H168" s="6" t="s">
        <v>61</v>
      </c>
      <c r="I168" s="4" t="s">
        <v>116</v>
      </c>
      <c r="J168" s="143">
        <v>2</v>
      </c>
      <c r="K168" s="68"/>
      <c r="L168" s="68" t="s">
        <v>77</v>
      </c>
      <c r="M168" s="68"/>
      <c r="N168" s="68" t="s">
        <v>77</v>
      </c>
      <c r="O168" s="68"/>
      <c r="P168" s="6"/>
    </row>
    <row r="169" spans="1:16" x14ac:dyDescent="0.25">
      <c r="A169" s="5" t="s">
        <v>131</v>
      </c>
      <c r="B169" s="14">
        <v>113</v>
      </c>
      <c r="C169" s="165">
        <v>113</v>
      </c>
      <c r="D169" s="143"/>
      <c r="E169" s="5" t="s">
        <v>59</v>
      </c>
      <c r="F169" s="6" t="s">
        <v>93</v>
      </c>
      <c r="G169" s="12">
        <v>26.5</v>
      </c>
      <c r="H169" s="6" t="s">
        <v>127</v>
      </c>
      <c r="I169" s="4" t="s">
        <v>116</v>
      </c>
      <c r="J169" s="143">
        <v>2</v>
      </c>
      <c r="K169" s="68"/>
      <c r="L169" s="68" t="s">
        <v>77</v>
      </c>
      <c r="M169" s="68"/>
      <c r="N169" s="68" t="s">
        <v>77</v>
      </c>
      <c r="O169" s="68"/>
      <c r="P169" s="6"/>
    </row>
    <row r="170" spans="1:16" x14ac:dyDescent="0.25">
      <c r="A170" s="5" t="s">
        <v>131</v>
      </c>
      <c r="B170" s="14">
        <v>114</v>
      </c>
      <c r="C170" s="165">
        <v>114</v>
      </c>
      <c r="D170" s="143"/>
      <c r="E170" s="5" t="s">
        <v>255</v>
      </c>
      <c r="F170" s="6" t="s">
        <v>93</v>
      </c>
      <c r="G170" s="12">
        <v>34.4</v>
      </c>
      <c r="H170" s="6" t="s">
        <v>110</v>
      </c>
      <c r="I170" s="4" t="s">
        <v>111</v>
      </c>
      <c r="J170" s="143">
        <v>1</v>
      </c>
      <c r="K170" s="70"/>
      <c r="L170" s="70"/>
      <c r="M170" s="70"/>
      <c r="N170" s="70"/>
      <c r="O170" s="70" t="s">
        <v>77</v>
      </c>
      <c r="P170" s="6"/>
    </row>
    <row r="171" spans="1:16" x14ac:dyDescent="0.25">
      <c r="A171" s="5" t="s">
        <v>131</v>
      </c>
      <c r="B171" s="14">
        <v>115</v>
      </c>
      <c r="C171" s="165">
        <v>115</v>
      </c>
      <c r="D171" s="143"/>
      <c r="E171" s="5" t="s">
        <v>255</v>
      </c>
      <c r="F171" s="6" t="s">
        <v>93</v>
      </c>
      <c r="G171" s="12">
        <v>22.7</v>
      </c>
      <c r="H171" s="6" t="s">
        <v>110</v>
      </c>
      <c r="I171" s="4" t="s">
        <v>111</v>
      </c>
      <c r="J171" s="143">
        <v>1</v>
      </c>
      <c r="K171" s="70"/>
      <c r="L171" s="70"/>
      <c r="M171" s="70"/>
      <c r="N171" s="70"/>
      <c r="O171" s="70" t="s">
        <v>77</v>
      </c>
      <c r="P171" s="6"/>
    </row>
    <row r="172" spans="1:16" x14ac:dyDescent="0.25">
      <c r="A172" s="5" t="s">
        <v>131</v>
      </c>
      <c r="B172" s="14">
        <v>116</v>
      </c>
      <c r="C172" s="165">
        <v>116</v>
      </c>
      <c r="D172" s="143"/>
      <c r="E172" s="5" t="s">
        <v>255</v>
      </c>
      <c r="F172" s="6" t="s">
        <v>93</v>
      </c>
      <c r="G172" s="12">
        <v>22.2</v>
      </c>
      <c r="H172" s="6" t="s">
        <v>110</v>
      </c>
      <c r="I172" s="4" t="s">
        <v>111</v>
      </c>
      <c r="J172" s="143">
        <v>1</v>
      </c>
      <c r="K172" s="70"/>
      <c r="L172" s="70"/>
      <c r="M172" s="70"/>
      <c r="N172" s="70"/>
      <c r="O172" s="70" t="s">
        <v>77</v>
      </c>
      <c r="P172" s="6"/>
    </row>
    <row r="173" spans="1:16" x14ac:dyDescent="0.25">
      <c r="A173" s="5" t="s">
        <v>131</v>
      </c>
      <c r="B173" s="14">
        <v>117</v>
      </c>
      <c r="C173" s="165">
        <v>117</v>
      </c>
      <c r="D173" s="143"/>
      <c r="E173" s="5" t="s">
        <v>255</v>
      </c>
      <c r="F173" s="6" t="s">
        <v>118</v>
      </c>
      <c r="G173" s="12">
        <v>23.6</v>
      </c>
      <c r="H173" s="6" t="s">
        <v>110</v>
      </c>
      <c r="I173" s="4" t="s">
        <v>111</v>
      </c>
      <c r="J173" s="143">
        <v>1</v>
      </c>
      <c r="K173" s="70"/>
      <c r="L173" s="70"/>
      <c r="M173" s="70"/>
      <c r="N173" s="70"/>
      <c r="O173" s="70" t="s">
        <v>77</v>
      </c>
      <c r="P173" s="6"/>
    </row>
    <row r="174" spans="1:16" x14ac:dyDescent="0.25">
      <c r="A174" s="5" t="s">
        <v>131</v>
      </c>
      <c r="B174" s="14">
        <v>118</v>
      </c>
      <c r="C174" s="165">
        <v>118</v>
      </c>
      <c r="D174" s="143"/>
      <c r="E174" s="5" t="s">
        <v>169</v>
      </c>
      <c r="F174" s="6" t="s">
        <v>93</v>
      </c>
      <c r="G174" s="12">
        <v>71</v>
      </c>
      <c r="H174" s="6" t="s">
        <v>120</v>
      </c>
      <c r="I174" s="4" t="s">
        <v>76</v>
      </c>
      <c r="J174" s="143">
        <v>3</v>
      </c>
      <c r="K174" s="69" t="s">
        <v>77</v>
      </c>
      <c r="L174" s="69"/>
      <c r="M174" s="69" t="s">
        <v>77</v>
      </c>
      <c r="N174" s="69"/>
      <c r="O174" s="69" t="s">
        <v>77</v>
      </c>
      <c r="P174" s="6"/>
    </row>
    <row r="175" spans="1:16" x14ac:dyDescent="0.25">
      <c r="A175" s="5" t="s">
        <v>131</v>
      </c>
      <c r="B175" s="14">
        <v>119</v>
      </c>
      <c r="C175" s="165">
        <v>119</v>
      </c>
      <c r="D175" s="143"/>
      <c r="E175" s="5" t="s">
        <v>255</v>
      </c>
      <c r="F175" s="6" t="s">
        <v>93</v>
      </c>
      <c r="G175" s="12">
        <v>22.8</v>
      </c>
      <c r="H175" s="6" t="s">
        <v>110</v>
      </c>
      <c r="I175" s="4" t="s">
        <v>111</v>
      </c>
      <c r="J175" s="143">
        <v>1</v>
      </c>
      <c r="K175" s="70"/>
      <c r="L175" s="70"/>
      <c r="M175" s="70"/>
      <c r="N175" s="70"/>
      <c r="O175" s="70" t="s">
        <v>77</v>
      </c>
      <c r="P175" s="6"/>
    </row>
    <row r="176" spans="1:16" x14ac:dyDescent="0.25">
      <c r="A176" s="5" t="s">
        <v>131</v>
      </c>
      <c r="B176" s="14">
        <v>120</v>
      </c>
      <c r="C176" s="165">
        <v>120</v>
      </c>
      <c r="D176" s="143"/>
      <c r="E176" s="5" t="s">
        <v>255</v>
      </c>
      <c r="F176" s="6" t="s">
        <v>93</v>
      </c>
      <c r="G176" s="12">
        <v>23.9</v>
      </c>
      <c r="H176" s="6" t="s">
        <v>110</v>
      </c>
      <c r="I176" s="4" t="s">
        <v>111</v>
      </c>
      <c r="J176" s="143">
        <v>1</v>
      </c>
      <c r="K176" s="70"/>
      <c r="L176" s="70"/>
      <c r="M176" s="70"/>
      <c r="N176" s="70"/>
      <c r="O176" s="70" t="s">
        <v>77</v>
      </c>
      <c r="P176" s="6"/>
    </row>
    <row r="177" spans="1:16" x14ac:dyDescent="0.25">
      <c r="A177" s="5" t="s">
        <v>131</v>
      </c>
      <c r="B177" s="14">
        <v>121</v>
      </c>
      <c r="C177" s="165">
        <v>121</v>
      </c>
      <c r="D177" s="143"/>
      <c r="E177" s="5" t="s">
        <v>255</v>
      </c>
      <c r="F177" s="6" t="s">
        <v>118</v>
      </c>
      <c r="G177" s="12">
        <v>23.5</v>
      </c>
      <c r="H177" s="6" t="s">
        <v>110</v>
      </c>
      <c r="I177" s="4" t="s">
        <v>111</v>
      </c>
      <c r="J177" s="143">
        <v>1</v>
      </c>
      <c r="K177" s="70"/>
      <c r="L177" s="70"/>
      <c r="M177" s="70"/>
      <c r="N177" s="70"/>
      <c r="O177" s="70" t="s">
        <v>77</v>
      </c>
      <c r="P177" s="6"/>
    </row>
    <row r="178" spans="1:16" x14ac:dyDescent="0.25">
      <c r="A178" s="5" t="s">
        <v>131</v>
      </c>
      <c r="B178" s="14">
        <v>122</v>
      </c>
      <c r="C178" s="165">
        <v>122</v>
      </c>
      <c r="D178" s="143"/>
      <c r="E178" s="5" t="s">
        <v>255</v>
      </c>
      <c r="F178" s="6" t="s">
        <v>93</v>
      </c>
      <c r="G178" s="12">
        <v>23.7</v>
      </c>
      <c r="H178" s="6" t="s">
        <v>110</v>
      </c>
      <c r="I178" s="4" t="s">
        <v>111</v>
      </c>
      <c r="J178" s="143">
        <v>1</v>
      </c>
      <c r="K178" s="70"/>
      <c r="L178" s="70"/>
      <c r="M178" s="70"/>
      <c r="N178" s="70"/>
      <c r="O178" s="70" t="s">
        <v>77</v>
      </c>
      <c r="P178" s="6"/>
    </row>
    <row r="179" spans="1:16" x14ac:dyDescent="0.25">
      <c r="A179" s="5" t="s">
        <v>131</v>
      </c>
      <c r="B179" s="14">
        <v>123</v>
      </c>
      <c r="C179" s="165">
        <v>123</v>
      </c>
      <c r="D179" s="143"/>
      <c r="E179" s="5" t="s">
        <v>255</v>
      </c>
      <c r="F179" s="6" t="s">
        <v>93</v>
      </c>
      <c r="G179" s="12">
        <v>21.8</v>
      </c>
      <c r="H179" s="6" t="s">
        <v>110</v>
      </c>
      <c r="I179" s="4" t="s">
        <v>111</v>
      </c>
      <c r="J179" s="143">
        <v>1</v>
      </c>
      <c r="K179" s="70"/>
      <c r="L179" s="70"/>
      <c r="M179" s="70"/>
      <c r="N179" s="70"/>
      <c r="O179" s="70" t="s">
        <v>77</v>
      </c>
      <c r="P179" s="6"/>
    </row>
    <row r="180" spans="1:16" x14ac:dyDescent="0.25">
      <c r="A180" s="5" t="s">
        <v>131</v>
      </c>
      <c r="B180" s="14">
        <v>124</v>
      </c>
      <c r="C180" s="165">
        <v>124</v>
      </c>
      <c r="D180" s="143"/>
      <c r="E180" s="5" t="s">
        <v>169</v>
      </c>
      <c r="F180" s="6" t="s">
        <v>93</v>
      </c>
      <c r="G180" s="12">
        <v>47.3</v>
      </c>
      <c r="H180" s="6" t="s">
        <v>120</v>
      </c>
      <c r="I180" s="4" t="s">
        <v>76</v>
      </c>
      <c r="J180" s="143">
        <v>3</v>
      </c>
      <c r="K180" s="69" t="s">
        <v>77</v>
      </c>
      <c r="L180" s="69"/>
      <c r="M180" s="69" t="s">
        <v>77</v>
      </c>
      <c r="N180" s="69"/>
      <c r="O180" s="69" t="s">
        <v>77</v>
      </c>
      <c r="P180" s="6"/>
    </row>
    <row r="181" spans="1:16" x14ac:dyDescent="0.25">
      <c r="A181" s="5" t="s">
        <v>131</v>
      </c>
      <c r="B181" s="14">
        <v>125</v>
      </c>
      <c r="C181" s="165">
        <v>125</v>
      </c>
      <c r="D181" s="143"/>
      <c r="E181" s="5" t="s">
        <v>255</v>
      </c>
      <c r="F181" s="6" t="s">
        <v>263</v>
      </c>
      <c r="G181" s="12">
        <v>24.6</v>
      </c>
      <c r="H181" s="6" t="s">
        <v>110</v>
      </c>
      <c r="I181" s="4" t="s">
        <v>111</v>
      </c>
      <c r="J181" s="143">
        <v>1</v>
      </c>
      <c r="K181" s="70"/>
      <c r="L181" s="70"/>
      <c r="M181" s="70"/>
      <c r="N181" s="70"/>
      <c r="O181" s="70" t="s">
        <v>77</v>
      </c>
      <c r="P181" s="6"/>
    </row>
    <row r="182" spans="1:16" x14ac:dyDescent="0.25">
      <c r="A182" s="5" t="s">
        <v>131</v>
      </c>
      <c r="B182" s="14">
        <v>126</v>
      </c>
      <c r="C182" s="165">
        <v>126</v>
      </c>
      <c r="D182" s="143"/>
      <c r="E182" s="5" t="s">
        <v>169</v>
      </c>
      <c r="F182" s="6" t="s">
        <v>118</v>
      </c>
      <c r="G182" s="12">
        <v>71.900000000000006</v>
      </c>
      <c r="H182" s="6" t="s">
        <v>120</v>
      </c>
      <c r="I182" s="4" t="s">
        <v>76</v>
      </c>
      <c r="J182" s="143">
        <v>3</v>
      </c>
      <c r="K182" s="69" t="s">
        <v>77</v>
      </c>
      <c r="L182" s="69"/>
      <c r="M182" s="69" t="s">
        <v>77</v>
      </c>
      <c r="N182" s="69"/>
      <c r="O182" s="69" t="s">
        <v>77</v>
      </c>
      <c r="P182" s="6"/>
    </row>
    <row r="183" spans="1:16" x14ac:dyDescent="0.25">
      <c r="A183" s="5" t="s">
        <v>131</v>
      </c>
      <c r="B183" s="14">
        <v>127</v>
      </c>
      <c r="C183" s="165">
        <v>127</v>
      </c>
      <c r="D183" s="143"/>
      <c r="E183" s="5" t="s">
        <v>255</v>
      </c>
      <c r="F183" s="6" t="s">
        <v>93</v>
      </c>
      <c r="G183" s="12">
        <v>22.6</v>
      </c>
      <c r="H183" s="6" t="s">
        <v>110</v>
      </c>
      <c r="I183" s="4" t="s">
        <v>111</v>
      </c>
      <c r="J183" s="143">
        <v>1</v>
      </c>
      <c r="K183" s="70"/>
      <c r="L183" s="70"/>
      <c r="M183" s="70"/>
      <c r="N183" s="70"/>
      <c r="O183" s="70" t="s">
        <v>77</v>
      </c>
      <c r="P183" s="6"/>
    </row>
    <row r="184" spans="1:16" x14ac:dyDescent="0.25">
      <c r="A184" s="5" t="s">
        <v>131</v>
      </c>
      <c r="B184" s="14">
        <v>128</v>
      </c>
      <c r="C184" s="165">
        <v>128</v>
      </c>
      <c r="D184" s="143"/>
      <c r="E184" s="5" t="s">
        <v>255</v>
      </c>
      <c r="F184" s="6" t="s">
        <v>93</v>
      </c>
      <c r="G184" s="12">
        <v>22</v>
      </c>
      <c r="H184" s="6" t="s">
        <v>110</v>
      </c>
      <c r="I184" s="4" t="s">
        <v>111</v>
      </c>
      <c r="J184" s="143">
        <v>1</v>
      </c>
      <c r="K184" s="70"/>
      <c r="L184" s="70"/>
      <c r="M184" s="70"/>
      <c r="N184" s="70"/>
      <c r="O184" s="70" t="s">
        <v>77</v>
      </c>
      <c r="P184" s="6"/>
    </row>
    <row r="185" spans="1:16" x14ac:dyDescent="0.25">
      <c r="A185" s="5" t="s">
        <v>131</v>
      </c>
      <c r="B185" s="14">
        <v>129</v>
      </c>
      <c r="C185" s="165">
        <v>129</v>
      </c>
      <c r="D185" s="143"/>
      <c r="E185" s="5" t="s">
        <v>255</v>
      </c>
      <c r="F185" s="6" t="s">
        <v>93</v>
      </c>
      <c r="G185" s="12">
        <v>24.2</v>
      </c>
      <c r="H185" s="6" t="s">
        <v>110</v>
      </c>
      <c r="I185" s="4" t="s">
        <v>111</v>
      </c>
      <c r="J185" s="143">
        <v>1</v>
      </c>
      <c r="K185" s="70"/>
      <c r="L185" s="70"/>
      <c r="M185" s="70"/>
      <c r="N185" s="70"/>
      <c r="O185" s="70" t="s">
        <v>77</v>
      </c>
      <c r="P185" s="6"/>
    </row>
    <row r="186" spans="1:16" x14ac:dyDescent="0.25">
      <c r="A186" s="5" t="s">
        <v>131</v>
      </c>
      <c r="B186" s="14">
        <v>130</v>
      </c>
      <c r="C186" s="165">
        <v>130</v>
      </c>
      <c r="D186" s="143"/>
      <c r="E186" s="5" t="s">
        <v>255</v>
      </c>
      <c r="F186" s="6" t="s">
        <v>93</v>
      </c>
      <c r="G186" s="12">
        <v>12</v>
      </c>
      <c r="H186" s="6" t="s">
        <v>110</v>
      </c>
      <c r="I186" s="4" t="s">
        <v>111</v>
      </c>
      <c r="J186" s="143">
        <v>1</v>
      </c>
      <c r="K186" s="70"/>
      <c r="L186" s="70"/>
      <c r="M186" s="70"/>
      <c r="N186" s="70"/>
      <c r="O186" s="70" t="s">
        <v>77</v>
      </c>
      <c r="P186" s="6"/>
    </row>
    <row r="187" spans="1:16" x14ac:dyDescent="0.25">
      <c r="A187" s="5" t="s">
        <v>131</v>
      </c>
      <c r="B187" s="14">
        <v>131</v>
      </c>
      <c r="C187" s="165">
        <v>131</v>
      </c>
      <c r="D187" s="143"/>
      <c r="E187" s="5" t="s">
        <v>264</v>
      </c>
      <c r="F187" s="6" t="s">
        <v>93</v>
      </c>
      <c r="G187" s="12">
        <v>42.6</v>
      </c>
      <c r="H187" s="6" t="s">
        <v>86</v>
      </c>
      <c r="I187" s="4" t="s">
        <v>116</v>
      </c>
      <c r="J187" s="143">
        <v>2</v>
      </c>
      <c r="K187" s="68"/>
      <c r="L187" s="68" t="s">
        <v>77</v>
      </c>
      <c r="M187" s="68"/>
      <c r="N187" s="68" t="s">
        <v>77</v>
      </c>
      <c r="O187" s="68"/>
      <c r="P187" s="6"/>
    </row>
    <row r="188" spans="1:16" x14ac:dyDescent="0.25">
      <c r="A188" s="5" t="s">
        <v>131</v>
      </c>
      <c r="B188" s="14">
        <v>132</v>
      </c>
      <c r="C188" s="165">
        <v>132</v>
      </c>
      <c r="D188" s="143"/>
      <c r="E188" s="5" t="s">
        <v>255</v>
      </c>
      <c r="F188" s="6" t="s">
        <v>93</v>
      </c>
      <c r="G188" s="12">
        <v>22</v>
      </c>
      <c r="H188" s="6" t="s">
        <v>110</v>
      </c>
      <c r="I188" s="4" t="s">
        <v>111</v>
      </c>
      <c r="J188" s="143">
        <v>1</v>
      </c>
      <c r="K188" s="70"/>
      <c r="L188" s="70"/>
      <c r="M188" s="70"/>
      <c r="N188" s="70"/>
      <c r="O188" s="70" t="s">
        <v>77</v>
      </c>
      <c r="P188" s="6"/>
    </row>
    <row r="189" spans="1:16" x14ac:dyDescent="0.25">
      <c r="A189" s="5" t="s">
        <v>131</v>
      </c>
      <c r="B189" s="14">
        <v>134</v>
      </c>
      <c r="C189" s="166">
        <v>134</v>
      </c>
      <c r="D189" s="50"/>
      <c r="E189" s="5" t="s">
        <v>59</v>
      </c>
      <c r="F189" s="6" t="s">
        <v>93</v>
      </c>
      <c r="G189" s="12">
        <v>5</v>
      </c>
      <c r="H189" s="6" t="s">
        <v>61</v>
      </c>
      <c r="I189" s="4" t="s">
        <v>116</v>
      </c>
      <c r="J189" s="50">
        <v>2</v>
      </c>
      <c r="K189" s="68"/>
      <c r="L189" s="68" t="s">
        <v>77</v>
      </c>
      <c r="M189" s="68"/>
      <c r="N189" s="68" t="s">
        <v>77</v>
      </c>
      <c r="O189" s="68"/>
      <c r="P189" s="6"/>
    </row>
    <row r="190" spans="1:16" x14ac:dyDescent="0.25">
      <c r="A190" s="5" t="s">
        <v>131</v>
      </c>
      <c r="B190" s="14">
        <v>135</v>
      </c>
      <c r="C190" s="166">
        <v>135</v>
      </c>
      <c r="D190" s="50"/>
      <c r="E190" s="5" t="s">
        <v>265</v>
      </c>
      <c r="F190" s="6" t="s">
        <v>93</v>
      </c>
      <c r="G190" s="12">
        <v>10.5</v>
      </c>
      <c r="H190" s="6" t="s">
        <v>61</v>
      </c>
      <c r="I190" s="4" t="s">
        <v>116</v>
      </c>
      <c r="J190" s="50">
        <v>2</v>
      </c>
      <c r="K190" s="68"/>
      <c r="L190" s="68" t="s">
        <v>77</v>
      </c>
      <c r="M190" s="68"/>
      <c r="N190" s="68" t="s">
        <v>77</v>
      </c>
      <c r="O190" s="68"/>
      <c r="P190" s="6"/>
    </row>
    <row r="191" spans="1:16" x14ac:dyDescent="0.25">
      <c r="A191" s="5" t="s">
        <v>131</v>
      </c>
      <c r="B191" s="14">
        <v>136</v>
      </c>
      <c r="C191" s="166">
        <v>136</v>
      </c>
      <c r="D191" s="50"/>
      <c r="E191" s="5" t="s">
        <v>255</v>
      </c>
      <c r="F191" s="6" t="s">
        <v>93</v>
      </c>
      <c r="G191" s="12">
        <v>17</v>
      </c>
      <c r="H191" s="6" t="s">
        <v>110</v>
      </c>
      <c r="I191" s="4" t="s">
        <v>111</v>
      </c>
      <c r="J191" s="50">
        <v>1</v>
      </c>
      <c r="K191" s="70"/>
      <c r="L191" s="70"/>
      <c r="M191" s="70"/>
      <c r="N191" s="70"/>
      <c r="O191" s="70" t="s">
        <v>77</v>
      </c>
      <c r="P191" s="6"/>
    </row>
    <row r="192" spans="1:16" x14ac:dyDescent="0.25">
      <c r="A192" s="5" t="s">
        <v>131</v>
      </c>
      <c r="B192" s="14">
        <v>137</v>
      </c>
      <c r="C192" s="166">
        <v>137</v>
      </c>
      <c r="D192" s="50"/>
      <c r="E192" s="5" t="s">
        <v>255</v>
      </c>
      <c r="F192" s="6" t="s">
        <v>93</v>
      </c>
      <c r="G192" s="12">
        <v>8.6999999999999993</v>
      </c>
      <c r="H192" s="6" t="s">
        <v>110</v>
      </c>
      <c r="I192" s="4" t="s">
        <v>111</v>
      </c>
      <c r="J192" s="50">
        <v>1</v>
      </c>
      <c r="K192" s="70"/>
      <c r="L192" s="70"/>
      <c r="M192" s="70"/>
      <c r="N192" s="70"/>
      <c r="O192" s="70" t="s">
        <v>77</v>
      </c>
      <c r="P192" s="6"/>
    </row>
    <row r="193" spans="1:16" x14ac:dyDescent="0.25">
      <c r="A193" s="5" t="s">
        <v>131</v>
      </c>
      <c r="B193" s="14">
        <v>138</v>
      </c>
      <c r="C193" s="199">
        <v>138</v>
      </c>
      <c r="D193" s="50"/>
      <c r="E193" s="5" t="s">
        <v>255</v>
      </c>
      <c r="F193" s="6" t="s">
        <v>93</v>
      </c>
      <c r="G193" s="12">
        <v>26</v>
      </c>
      <c r="H193" s="6" t="s">
        <v>110</v>
      </c>
      <c r="I193" s="4" t="s">
        <v>111</v>
      </c>
      <c r="J193" s="50">
        <v>1</v>
      </c>
      <c r="K193" s="70"/>
      <c r="L193" s="70"/>
      <c r="M193" s="70"/>
      <c r="N193" s="70"/>
      <c r="O193" s="70" t="s">
        <v>77</v>
      </c>
      <c r="P193" s="6"/>
    </row>
    <row r="194" spans="1:16" x14ac:dyDescent="0.25">
      <c r="A194" s="5" t="s">
        <v>131</v>
      </c>
      <c r="B194" s="14">
        <v>139</v>
      </c>
      <c r="C194" s="200">
        <v>139</v>
      </c>
      <c r="D194" s="143"/>
      <c r="E194" s="5" t="s">
        <v>59</v>
      </c>
      <c r="F194" s="6" t="s">
        <v>93</v>
      </c>
      <c r="G194" s="12">
        <v>18.5</v>
      </c>
      <c r="H194" s="6" t="s">
        <v>127</v>
      </c>
      <c r="I194" s="4" t="s">
        <v>116</v>
      </c>
      <c r="J194" s="143">
        <v>2</v>
      </c>
      <c r="K194" s="68"/>
      <c r="L194" s="68" t="s">
        <v>77</v>
      </c>
      <c r="M194" s="68"/>
      <c r="N194" s="68" t="s">
        <v>77</v>
      </c>
      <c r="O194" s="68"/>
      <c r="P194" s="6"/>
    </row>
    <row r="195" spans="1:16" x14ac:dyDescent="0.25">
      <c r="A195" s="5" t="s">
        <v>131</v>
      </c>
      <c r="B195" s="14">
        <v>141</v>
      </c>
      <c r="C195" s="165">
        <v>141</v>
      </c>
      <c r="D195" s="143"/>
      <c r="E195" s="5" t="s">
        <v>67</v>
      </c>
      <c r="F195" s="6" t="s">
        <v>93</v>
      </c>
      <c r="G195" s="12">
        <v>74</v>
      </c>
      <c r="H195" s="6" t="s">
        <v>69</v>
      </c>
      <c r="I195" s="4" t="s">
        <v>116</v>
      </c>
      <c r="J195" s="143">
        <v>2</v>
      </c>
      <c r="K195" s="68"/>
      <c r="L195" s="68" t="s">
        <v>77</v>
      </c>
      <c r="M195" s="68"/>
      <c r="N195" s="68" t="s">
        <v>77</v>
      </c>
      <c r="O195" s="68"/>
      <c r="P195" s="6"/>
    </row>
    <row r="196" spans="1:16" x14ac:dyDescent="0.25">
      <c r="A196" s="5" t="s">
        <v>131</v>
      </c>
      <c r="B196" s="14">
        <v>140</v>
      </c>
      <c r="C196" s="166">
        <v>140</v>
      </c>
      <c r="D196" s="50"/>
      <c r="E196" s="5" t="s">
        <v>255</v>
      </c>
      <c r="F196" s="6" t="s">
        <v>93</v>
      </c>
      <c r="G196" s="12">
        <v>23</v>
      </c>
      <c r="H196" s="6" t="s">
        <v>110</v>
      </c>
      <c r="I196" s="4" t="s">
        <v>111</v>
      </c>
      <c r="J196" s="50">
        <v>1</v>
      </c>
      <c r="K196" s="70"/>
      <c r="L196" s="70"/>
      <c r="M196" s="70"/>
      <c r="N196" s="70"/>
      <c r="O196" s="70" t="s">
        <v>77</v>
      </c>
      <c r="P196" s="6"/>
    </row>
    <row r="197" spans="1:16" x14ac:dyDescent="0.25">
      <c r="A197" s="5" t="s">
        <v>131</v>
      </c>
      <c r="B197" s="14">
        <v>142</v>
      </c>
      <c r="C197" s="166">
        <v>142</v>
      </c>
      <c r="D197" s="50"/>
      <c r="E197" s="5" t="s">
        <v>256</v>
      </c>
      <c r="F197" s="6" t="s">
        <v>93</v>
      </c>
      <c r="G197" s="12">
        <v>4</v>
      </c>
      <c r="H197" s="6" t="s">
        <v>40</v>
      </c>
      <c r="I197" s="4" t="s">
        <v>106</v>
      </c>
      <c r="J197" s="50">
        <v>0.25</v>
      </c>
      <c r="K197" s="383" t="s">
        <v>159</v>
      </c>
      <c r="L197" s="384"/>
      <c r="M197" s="384"/>
      <c r="N197" s="384"/>
      <c r="O197" s="385"/>
      <c r="P197" s="6"/>
    </row>
    <row r="198" spans="1:16" x14ac:dyDescent="0.25">
      <c r="A198" s="5" t="s">
        <v>131</v>
      </c>
      <c r="B198" s="14">
        <v>143</v>
      </c>
      <c r="C198" s="166">
        <v>143</v>
      </c>
      <c r="D198" s="50"/>
      <c r="E198" s="5" t="s">
        <v>255</v>
      </c>
      <c r="F198" s="6" t="s">
        <v>93</v>
      </c>
      <c r="G198" s="12">
        <v>23</v>
      </c>
      <c r="H198" s="6" t="s">
        <v>110</v>
      </c>
      <c r="I198" s="4" t="s">
        <v>111</v>
      </c>
      <c r="J198" s="50">
        <v>1</v>
      </c>
      <c r="K198" s="70"/>
      <c r="L198" s="70"/>
      <c r="M198" s="70"/>
      <c r="N198" s="70"/>
      <c r="O198" s="70" t="s">
        <v>77</v>
      </c>
      <c r="P198" s="6"/>
    </row>
    <row r="199" spans="1:16" x14ac:dyDescent="0.25">
      <c r="A199" s="5" t="s">
        <v>131</v>
      </c>
      <c r="B199" s="14">
        <v>145</v>
      </c>
      <c r="C199" s="166">
        <v>145</v>
      </c>
      <c r="D199" s="50"/>
      <c r="E199" s="5" t="s">
        <v>255</v>
      </c>
      <c r="F199" s="6" t="s">
        <v>93</v>
      </c>
      <c r="G199" s="12">
        <v>28</v>
      </c>
      <c r="H199" s="6" t="s">
        <v>110</v>
      </c>
      <c r="I199" s="4" t="s">
        <v>111</v>
      </c>
      <c r="J199" s="50">
        <v>1</v>
      </c>
      <c r="K199" s="70"/>
      <c r="L199" s="70"/>
      <c r="M199" s="70"/>
      <c r="N199" s="70"/>
      <c r="O199" s="70" t="s">
        <v>77</v>
      </c>
      <c r="P199" s="6"/>
    </row>
    <row r="200" spans="1:16" x14ac:dyDescent="0.25">
      <c r="A200" s="5" t="s">
        <v>131</v>
      </c>
      <c r="B200" s="14">
        <v>146</v>
      </c>
      <c r="C200" s="166">
        <v>146</v>
      </c>
      <c r="D200" s="50"/>
      <c r="E200" s="5" t="s">
        <v>258</v>
      </c>
      <c r="F200" s="6" t="s">
        <v>50</v>
      </c>
      <c r="G200" s="12">
        <v>17</v>
      </c>
      <c r="H200" s="6" t="s">
        <v>75</v>
      </c>
      <c r="I200" s="4" t="s">
        <v>122</v>
      </c>
      <c r="J200" s="50">
        <v>5</v>
      </c>
      <c r="K200" s="72" t="s">
        <v>77</v>
      </c>
      <c r="L200" s="72" t="s">
        <v>77</v>
      </c>
      <c r="M200" s="72" t="s">
        <v>77</v>
      </c>
      <c r="N200" s="72" t="s">
        <v>77</v>
      </c>
      <c r="O200" s="72" t="s">
        <v>77</v>
      </c>
      <c r="P200" s="6"/>
    </row>
    <row r="201" spans="1:16" x14ac:dyDescent="0.25">
      <c r="A201" s="5" t="s">
        <v>131</v>
      </c>
      <c r="B201" s="14">
        <v>148</v>
      </c>
      <c r="C201" s="166">
        <v>148</v>
      </c>
      <c r="D201" s="50"/>
      <c r="E201" s="5" t="s">
        <v>59</v>
      </c>
      <c r="F201" s="6" t="s">
        <v>93</v>
      </c>
      <c r="G201" s="12">
        <v>37</v>
      </c>
      <c r="H201" s="6" t="s">
        <v>61</v>
      </c>
      <c r="I201" s="4" t="s">
        <v>116</v>
      </c>
      <c r="J201" s="50">
        <v>2</v>
      </c>
      <c r="K201" s="68"/>
      <c r="L201" s="68" t="s">
        <v>77</v>
      </c>
      <c r="M201" s="68"/>
      <c r="N201" s="68" t="s">
        <v>77</v>
      </c>
      <c r="O201" s="68"/>
      <c r="P201" s="6"/>
    </row>
    <row r="202" spans="1:16" x14ac:dyDescent="0.25">
      <c r="A202" s="5" t="s">
        <v>131</v>
      </c>
      <c r="B202" s="14">
        <v>149</v>
      </c>
      <c r="C202" s="166">
        <v>149</v>
      </c>
      <c r="D202" s="50"/>
      <c r="E202" s="5" t="s">
        <v>266</v>
      </c>
      <c r="F202" s="6" t="s">
        <v>93</v>
      </c>
      <c r="G202" s="12">
        <v>16</v>
      </c>
      <c r="H202" s="6" t="s">
        <v>140</v>
      </c>
      <c r="I202" s="4" t="s">
        <v>111</v>
      </c>
      <c r="J202" s="50">
        <v>1</v>
      </c>
      <c r="K202" s="70"/>
      <c r="L202" s="70"/>
      <c r="M202" s="70"/>
      <c r="N202" s="70"/>
      <c r="O202" s="70" t="s">
        <v>77</v>
      </c>
      <c r="P202" s="6"/>
    </row>
    <row r="203" spans="1:16" x14ac:dyDescent="0.25">
      <c r="A203" s="5" t="s">
        <v>131</v>
      </c>
      <c r="B203" s="14">
        <v>150</v>
      </c>
      <c r="C203" s="166">
        <v>150</v>
      </c>
      <c r="D203" s="50"/>
      <c r="E203" s="5" t="s">
        <v>129</v>
      </c>
      <c r="F203" s="6" t="s">
        <v>93</v>
      </c>
      <c r="G203" s="12">
        <v>15</v>
      </c>
      <c r="H203" s="6" t="s">
        <v>110</v>
      </c>
      <c r="I203" s="4" t="s">
        <v>111</v>
      </c>
      <c r="J203" s="50">
        <v>1</v>
      </c>
      <c r="K203" s="70"/>
      <c r="L203" s="70"/>
      <c r="M203" s="70"/>
      <c r="N203" s="70"/>
      <c r="O203" s="70" t="s">
        <v>77</v>
      </c>
      <c r="P203" s="6"/>
    </row>
    <row r="204" spans="1:16" x14ac:dyDescent="0.25">
      <c r="A204" s="5"/>
      <c r="B204" s="14"/>
      <c r="C204" s="166"/>
      <c r="D204" s="50"/>
      <c r="E204" s="5"/>
      <c r="F204" s="6"/>
      <c r="G204" s="12"/>
      <c r="H204" s="6"/>
      <c r="I204" s="4"/>
      <c r="J204" s="50"/>
      <c r="K204" s="6"/>
      <c r="L204" s="12"/>
      <c r="M204" s="6"/>
      <c r="N204" s="4"/>
      <c r="O204" s="50"/>
      <c r="P204" s="6"/>
    </row>
    <row r="205" spans="1:16" x14ac:dyDescent="0.25">
      <c r="A205" s="172" t="s">
        <v>182</v>
      </c>
      <c r="B205" s="14">
        <v>201</v>
      </c>
      <c r="C205" s="165">
        <v>201</v>
      </c>
      <c r="D205" s="143"/>
      <c r="E205" s="5" t="s">
        <v>59</v>
      </c>
      <c r="F205" s="6" t="s">
        <v>93</v>
      </c>
      <c r="G205" s="12">
        <v>26.9</v>
      </c>
      <c r="H205" s="6" t="s">
        <v>127</v>
      </c>
      <c r="I205" s="4" t="s">
        <v>116</v>
      </c>
      <c r="J205" s="143">
        <v>2</v>
      </c>
      <c r="K205" s="68"/>
      <c r="L205" s="68" t="s">
        <v>77</v>
      </c>
      <c r="M205" s="68"/>
      <c r="N205" s="68" t="s">
        <v>77</v>
      </c>
      <c r="O205" s="68"/>
      <c r="P205" s="21"/>
    </row>
    <row r="206" spans="1:16" x14ac:dyDescent="0.25">
      <c r="A206" s="5" t="s">
        <v>182</v>
      </c>
      <c r="B206" s="14">
        <v>202</v>
      </c>
      <c r="C206" s="165">
        <v>202</v>
      </c>
      <c r="D206" s="143"/>
      <c r="E206" s="5" t="s">
        <v>121</v>
      </c>
      <c r="F206" s="6" t="s">
        <v>50</v>
      </c>
      <c r="G206" s="12">
        <v>3.6</v>
      </c>
      <c r="H206" s="6" t="s">
        <v>75</v>
      </c>
      <c r="I206" s="4" t="s">
        <v>122</v>
      </c>
      <c r="J206" s="143">
        <v>5</v>
      </c>
      <c r="K206" s="72" t="s">
        <v>77</v>
      </c>
      <c r="L206" s="72" t="s">
        <v>77</v>
      </c>
      <c r="M206" s="72" t="s">
        <v>77</v>
      </c>
      <c r="N206" s="72" t="s">
        <v>77</v>
      </c>
      <c r="O206" s="72" t="s">
        <v>77</v>
      </c>
      <c r="P206" s="21"/>
    </row>
    <row r="207" spans="1:16" x14ac:dyDescent="0.25">
      <c r="A207" s="5" t="s">
        <v>182</v>
      </c>
      <c r="B207" s="14">
        <v>203</v>
      </c>
      <c r="C207" s="165">
        <v>203</v>
      </c>
      <c r="D207" s="143"/>
      <c r="E207" s="5" t="s">
        <v>121</v>
      </c>
      <c r="F207" s="6" t="s">
        <v>50</v>
      </c>
      <c r="G207" s="12">
        <v>3.6</v>
      </c>
      <c r="H207" s="6" t="s">
        <v>75</v>
      </c>
      <c r="I207" s="4" t="s">
        <v>122</v>
      </c>
      <c r="J207" s="143">
        <v>5</v>
      </c>
      <c r="K207" s="72" t="s">
        <v>77</v>
      </c>
      <c r="L207" s="72" t="s">
        <v>77</v>
      </c>
      <c r="M207" s="72" t="s">
        <v>77</v>
      </c>
      <c r="N207" s="72" t="s">
        <v>77</v>
      </c>
      <c r="O207" s="72" t="s">
        <v>77</v>
      </c>
      <c r="P207" s="21"/>
    </row>
    <row r="208" spans="1:16" x14ac:dyDescent="0.25">
      <c r="A208" s="5" t="s">
        <v>182</v>
      </c>
      <c r="B208" s="14">
        <v>204</v>
      </c>
      <c r="C208" s="165">
        <v>204</v>
      </c>
      <c r="D208" s="143"/>
      <c r="E208" s="5" t="s">
        <v>121</v>
      </c>
      <c r="F208" s="6" t="s">
        <v>50</v>
      </c>
      <c r="G208" s="12">
        <v>14.2</v>
      </c>
      <c r="H208" s="6" t="s">
        <v>75</v>
      </c>
      <c r="I208" s="4" t="s">
        <v>122</v>
      </c>
      <c r="J208" s="143">
        <v>5</v>
      </c>
      <c r="K208" s="72" t="s">
        <v>77</v>
      </c>
      <c r="L208" s="72" t="s">
        <v>77</v>
      </c>
      <c r="M208" s="72" t="s">
        <v>77</v>
      </c>
      <c r="N208" s="72" t="s">
        <v>77</v>
      </c>
      <c r="O208" s="72" t="s">
        <v>77</v>
      </c>
      <c r="P208" s="21"/>
    </row>
    <row r="209" spans="1:16" x14ac:dyDescent="0.25">
      <c r="A209" s="5" t="s">
        <v>182</v>
      </c>
      <c r="B209" s="14">
        <v>205</v>
      </c>
      <c r="C209" s="165">
        <v>205</v>
      </c>
      <c r="D209" s="143"/>
      <c r="E209" s="5" t="s">
        <v>121</v>
      </c>
      <c r="F209" s="6" t="s">
        <v>50</v>
      </c>
      <c r="G209" s="12">
        <v>14.2</v>
      </c>
      <c r="H209" s="6" t="s">
        <v>75</v>
      </c>
      <c r="I209" s="4" t="s">
        <v>122</v>
      </c>
      <c r="J209" s="143">
        <v>5</v>
      </c>
      <c r="K209" s="72" t="s">
        <v>77</v>
      </c>
      <c r="L209" s="72" t="s">
        <v>77</v>
      </c>
      <c r="M209" s="72" t="s">
        <v>77</v>
      </c>
      <c r="N209" s="72" t="s">
        <v>77</v>
      </c>
      <c r="O209" s="72" t="s">
        <v>77</v>
      </c>
      <c r="P209" s="21"/>
    </row>
    <row r="210" spans="1:16" x14ac:dyDescent="0.25">
      <c r="A210" s="5" t="s">
        <v>182</v>
      </c>
      <c r="B210" s="14">
        <v>206</v>
      </c>
      <c r="C210" s="165">
        <v>206</v>
      </c>
      <c r="D210" s="143"/>
      <c r="E210" s="5" t="s">
        <v>67</v>
      </c>
      <c r="F210" s="6" t="s">
        <v>40</v>
      </c>
      <c r="G210" s="12">
        <v>4.5</v>
      </c>
      <c r="H210" s="6" t="s">
        <v>69</v>
      </c>
      <c r="I210" s="4" t="s">
        <v>116</v>
      </c>
      <c r="J210" s="143">
        <v>2</v>
      </c>
      <c r="K210" s="68"/>
      <c r="L210" s="68" t="s">
        <v>77</v>
      </c>
      <c r="M210" s="68"/>
      <c r="N210" s="68" t="s">
        <v>77</v>
      </c>
      <c r="O210" s="68"/>
      <c r="P210" s="21"/>
    </row>
    <row r="211" spans="1:16" x14ac:dyDescent="0.25">
      <c r="A211" s="5" t="s">
        <v>182</v>
      </c>
      <c r="B211" s="14">
        <v>207</v>
      </c>
      <c r="C211" s="165">
        <v>207</v>
      </c>
      <c r="D211" s="143"/>
      <c r="E211" s="5" t="s">
        <v>38</v>
      </c>
      <c r="F211" s="6" t="s">
        <v>50</v>
      </c>
      <c r="G211" s="12">
        <v>4</v>
      </c>
      <c r="H211" s="6" t="s">
        <v>40</v>
      </c>
      <c r="I211" s="4" t="s">
        <v>106</v>
      </c>
      <c r="J211" s="143">
        <v>0.25</v>
      </c>
      <c r="K211" s="383" t="s">
        <v>159</v>
      </c>
      <c r="L211" s="384"/>
      <c r="M211" s="384"/>
      <c r="N211" s="384"/>
      <c r="O211" s="385"/>
      <c r="P211" s="21"/>
    </row>
    <row r="212" spans="1:16" x14ac:dyDescent="0.25">
      <c r="A212" s="5" t="s">
        <v>182</v>
      </c>
      <c r="B212" s="14">
        <v>208</v>
      </c>
      <c r="C212" s="165">
        <v>208</v>
      </c>
      <c r="D212" s="143"/>
      <c r="E212" s="5" t="s">
        <v>255</v>
      </c>
      <c r="F212" s="6" t="s">
        <v>93</v>
      </c>
      <c r="G212" s="12">
        <v>22.3</v>
      </c>
      <c r="H212" s="6" t="s">
        <v>110</v>
      </c>
      <c r="I212" s="4" t="s">
        <v>111</v>
      </c>
      <c r="J212" s="143">
        <v>1</v>
      </c>
      <c r="K212" s="70"/>
      <c r="L212" s="70"/>
      <c r="M212" s="70" t="s">
        <v>77</v>
      </c>
      <c r="N212" s="70"/>
      <c r="O212" s="70"/>
      <c r="P212" s="21"/>
    </row>
    <row r="213" spans="1:16" x14ac:dyDescent="0.25">
      <c r="A213" s="5" t="s">
        <v>182</v>
      </c>
      <c r="B213" s="14">
        <v>209</v>
      </c>
      <c r="C213" s="134">
        <v>209</v>
      </c>
      <c r="D213" s="135"/>
      <c r="E213" s="5" t="s">
        <v>267</v>
      </c>
      <c r="F213" s="6" t="s">
        <v>93</v>
      </c>
      <c r="G213" s="12">
        <v>14</v>
      </c>
      <c r="H213" s="6" t="s">
        <v>120</v>
      </c>
      <c r="I213" s="4" t="s">
        <v>106</v>
      </c>
      <c r="J213" s="50">
        <v>0.25</v>
      </c>
      <c r="K213" s="383" t="s">
        <v>159</v>
      </c>
      <c r="L213" s="384"/>
      <c r="M213" s="384"/>
      <c r="N213" s="384"/>
      <c r="O213" s="385"/>
      <c r="P213" s="21"/>
    </row>
    <row r="214" spans="1:16" x14ac:dyDescent="0.25">
      <c r="A214" s="5" t="s">
        <v>182</v>
      </c>
      <c r="B214" s="14">
        <v>210</v>
      </c>
      <c r="C214" s="134">
        <v>210</v>
      </c>
      <c r="D214" s="135"/>
      <c r="E214" s="5" t="s">
        <v>255</v>
      </c>
      <c r="F214" s="6" t="s">
        <v>118</v>
      </c>
      <c r="G214" s="12">
        <v>21.4</v>
      </c>
      <c r="H214" s="6" t="s">
        <v>110</v>
      </c>
      <c r="I214" s="4" t="s">
        <v>111</v>
      </c>
      <c r="J214" s="50">
        <v>1</v>
      </c>
      <c r="K214" s="70"/>
      <c r="L214" s="70"/>
      <c r="M214" s="70" t="s">
        <v>77</v>
      </c>
      <c r="N214" s="70"/>
      <c r="O214" s="70"/>
      <c r="P214" s="21"/>
    </row>
    <row r="215" spans="1:16" x14ac:dyDescent="0.25">
      <c r="A215" s="5" t="s">
        <v>182</v>
      </c>
      <c r="B215" s="14">
        <v>211</v>
      </c>
      <c r="C215" s="134">
        <v>211</v>
      </c>
      <c r="D215" s="135"/>
      <c r="E215" s="5" t="s">
        <v>255</v>
      </c>
      <c r="F215" s="6" t="s">
        <v>93</v>
      </c>
      <c r="G215" s="12">
        <v>22.9</v>
      </c>
      <c r="H215" s="6" t="s">
        <v>110</v>
      </c>
      <c r="I215" s="4" t="s">
        <v>111</v>
      </c>
      <c r="J215" s="50">
        <v>1</v>
      </c>
      <c r="K215" s="78"/>
      <c r="L215" s="78"/>
      <c r="M215" s="70" t="s">
        <v>77</v>
      </c>
      <c r="N215" s="78"/>
      <c r="O215" s="78"/>
      <c r="P215" s="21"/>
    </row>
    <row r="216" spans="1:16" x14ac:dyDescent="0.25">
      <c r="A216" s="5" t="s">
        <v>182</v>
      </c>
      <c r="B216" s="14">
        <v>212</v>
      </c>
      <c r="C216" s="132">
        <v>212</v>
      </c>
      <c r="D216" s="124"/>
      <c r="E216" s="5" t="s">
        <v>255</v>
      </c>
      <c r="F216" s="6" t="s">
        <v>118</v>
      </c>
      <c r="G216" s="12">
        <v>22.4</v>
      </c>
      <c r="H216" s="6" t="s">
        <v>110</v>
      </c>
      <c r="I216" s="4" t="s">
        <v>111</v>
      </c>
      <c r="J216" s="143">
        <v>1</v>
      </c>
      <c r="K216" s="70"/>
      <c r="L216" s="70"/>
      <c r="M216" s="70" t="s">
        <v>77</v>
      </c>
      <c r="N216" s="70"/>
      <c r="O216" s="70"/>
      <c r="P216" s="21"/>
    </row>
    <row r="217" spans="1:16" x14ac:dyDescent="0.25">
      <c r="A217" s="5" t="s">
        <v>182</v>
      </c>
      <c r="B217" s="14">
        <v>213</v>
      </c>
      <c r="C217" s="132">
        <v>213</v>
      </c>
      <c r="D217" s="124"/>
      <c r="E217" s="5" t="s">
        <v>67</v>
      </c>
      <c r="F217" s="6" t="s">
        <v>93</v>
      </c>
      <c r="G217" s="12">
        <v>52</v>
      </c>
      <c r="H217" s="6" t="s">
        <v>69</v>
      </c>
      <c r="I217" s="4" t="s">
        <v>116</v>
      </c>
      <c r="J217" s="143">
        <v>2</v>
      </c>
      <c r="K217" s="68"/>
      <c r="L217" s="68" t="s">
        <v>77</v>
      </c>
      <c r="M217" s="68"/>
      <c r="N217" s="68" t="s">
        <v>77</v>
      </c>
      <c r="O217" s="68"/>
      <c r="P217" s="21"/>
    </row>
    <row r="218" spans="1:16" x14ac:dyDescent="0.25">
      <c r="A218" s="5" t="s">
        <v>182</v>
      </c>
      <c r="B218" s="14">
        <v>214</v>
      </c>
      <c r="C218" s="165">
        <v>214</v>
      </c>
      <c r="D218" s="143"/>
      <c r="E218" s="5" t="s">
        <v>255</v>
      </c>
      <c r="F218" s="6" t="s">
        <v>118</v>
      </c>
      <c r="G218" s="12">
        <v>34.4</v>
      </c>
      <c r="H218" s="6" t="s">
        <v>110</v>
      </c>
      <c r="I218" s="4" t="s">
        <v>111</v>
      </c>
      <c r="J218" s="143">
        <v>1</v>
      </c>
      <c r="K218" s="70"/>
      <c r="L218" s="70"/>
      <c r="M218" s="70" t="s">
        <v>77</v>
      </c>
      <c r="N218" s="70"/>
      <c r="O218" s="70"/>
      <c r="P218" s="21"/>
    </row>
    <row r="219" spans="1:16" x14ac:dyDescent="0.25">
      <c r="A219" s="5" t="s">
        <v>182</v>
      </c>
      <c r="B219" s="14">
        <v>215</v>
      </c>
      <c r="C219" s="165">
        <v>215</v>
      </c>
      <c r="D219" s="143"/>
      <c r="E219" s="5" t="s">
        <v>59</v>
      </c>
      <c r="F219" s="6" t="s">
        <v>93</v>
      </c>
      <c r="G219" s="12">
        <v>100</v>
      </c>
      <c r="H219" s="6" t="s">
        <v>127</v>
      </c>
      <c r="I219" s="4" t="s">
        <v>116</v>
      </c>
      <c r="J219" s="143">
        <v>2</v>
      </c>
      <c r="K219" s="68"/>
      <c r="L219" s="68" t="s">
        <v>77</v>
      </c>
      <c r="M219" s="68"/>
      <c r="N219" s="68" t="s">
        <v>77</v>
      </c>
      <c r="O219" s="68"/>
      <c r="P219" s="21"/>
    </row>
    <row r="220" spans="1:16" x14ac:dyDescent="0.25">
      <c r="A220" s="5" t="s">
        <v>182</v>
      </c>
      <c r="B220" s="14">
        <v>216</v>
      </c>
      <c r="C220" s="165">
        <v>216</v>
      </c>
      <c r="D220" s="143"/>
      <c r="E220" s="5" t="s">
        <v>268</v>
      </c>
      <c r="F220" s="6" t="s">
        <v>93</v>
      </c>
      <c r="G220" s="12">
        <v>47.6</v>
      </c>
      <c r="H220" s="6" t="s">
        <v>191</v>
      </c>
      <c r="I220" s="4" t="s">
        <v>111</v>
      </c>
      <c r="J220" s="143">
        <v>1</v>
      </c>
      <c r="K220" s="70"/>
      <c r="L220" s="70"/>
      <c r="M220" s="70" t="s">
        <v>77</v>
      </c>
      <c r="N220" s="70"/>
      <c r="O220" s="70"/>
      <c r="P220" s="6"/>
    </row>
    <row r="221" spans="1:16" x14ac:dyDescent="0.25">
      <c r="A221" s="5" t="s">
        <v>182</v>
      </c>
      <c r="B221" s="14">
        <v>217</v>
      </c>
      <c r="C221" s="165">
        <v>217</v>
      </c>
      <c r="D221" s="143"/>
      <c r="E221" s="5" t="s">
        <v>268</v>
      </c>
      <c r="F221" s="6" t="s">
        <v>93</v>
      </c>
      <c r="G221" s="12">
        <v>47</v>
      </c>
      <c r="H221" s="6" t="s">
        <v>191</v>
      </c>
      <c r="I221" s="4" t="s">
        <v>111</v>
      </c>
      <c r="J221" s="143">
        <v>1</v>
      </c>
      <c r="K221" s="70"/>
      <c r="L221" s="70"/>
      <c r="M221" s="70" t="s">
        <v>77</v>
      </c>
      <c r="N221" s="70"/>
      <c r="O221" s="70"/>
      <c r="P221" s="6"/>
    </row>
    <row r="222" spans="1:16" x14ac:dyDescent="0.25">
      <c r="A222" s="5" t="s">
        <v>182</v>
      </c>
      <c r="B222" s="14">
        <v>218</v>
      </c>
      <c r="C222" s="165">
        <v>218</v>
      </c>
      <c r="D222" s="143"/>
      <c r="E222" s="5" t="s">
        <v>269</v>
      </c>
      <c r="F222" s="6" t="s">
        <v>93</v>
      </c>
      <c r="G222" s="12">
        <v>46.3</v>
      </c>
      <c r="H222" s="6" t="s">
        <v>191</v>
      </c>
      <c r="I222" s="4" t="s">
        <v>111</v>
      </c>
      <c r="J222" s="143">
        <v>1</v>
      </c>
      <c r="K222" s="70"/>
      <c r="L222" s="70"/>
      <c r="M222" s="70" t="s">
        <v>77</v>
      </c>
      <c r="N222" s="70"/>
      <c r="O222" s="70"/>
      <c r="P222" s="6"/>
    </row>
    <row r="223" spans="1:16" x14ac:dyDescent="0.25">
      <c r="A223" s="5" t="s">
        <v>182</v>
      </c>
      <c r="B223" s="14">
        <v>219</v>
      </c>
      <c r="C223" s="165">
        <v>219</v>
      </c>
      <c r="D223" s="143"/>
      <c r="E223" s="5" t="s">
        <v>268</v>
      </c>
      <c r="F223" s="6" t="s">
        <v>93</v>
      </c>
      <c r="G223" s="12">
        <v>47.2</v>
      </c>
      <c r="H223" s="6" t="s">
        <v>191</v>
      </c>
      <c r="I223" s="4" t="s">
        <v>111</v>
      </c>
      <c r="J223" s="143">
        <v>1</v>
      </c>
      <c r="K223" s="70"/>
      <c r="L223" s="70"/>
      <c r="M223" s="70" t="s">
        <v>77</v>
      </c>
      <c r="N223" s="70"/>
      <c r="O223" s="70"/>
      <c r="P223" s="6"/>
    </row>
    <row r="224" spans="1:16" x14ac:dyDescent="0.25">
      <c r="A224" s="5" t="s">
        <v>182</v>
      </c>
      <c r="B224" s="14">
        <v>220</v>
      </c>
      <c r="C224" s="165">
        <v>220</v>
      </c>
      <c r="D224" s="143"/>
      <c r="E224" s="5" t="s">
        <v>255</v>
      </c>
      <c r="F224" s="6" t="s">
        <v>93</v>
      </c>
      <c r="G224" s="12">
        <v>48.2</v>
      </c>
      <c r="H224" s="6" t="s">
        <v>110</v>
      </c>
      <c r="I224" s="4" t="s">
        <v>111</v>
      </c>
      <c r="J224" s="143">
        <v>1</v>
      </c>
      <c r="K224" s="70"/>
      <c r="L224" s="70"/>
      <c r="M224" s="70" t="s">
        <v>77</v>
      </c>
      <c r="N224" s="70"/>
      <c r="O224" s="70"/>
      <c r="P224" s="6"/>
    </row>
    <row r="225" spans="1:16" x14ac:dyDescent="0.25">
      <c r="A225" s="5" t="s">
        <v>182</v>
      </c>
      <c r="B225" s="14">
        <v>221</v>
      </c>
      <c r="C225" s="165">
        <v>221</v>
      </c>
      <c r="D225" s="143"/>
      <c r="E225" s="5" t="s">
        <v>239</v>
      </c>
      <c r="F225" s="6" t="s">
        <v>118</v>
      </c>
      <c r="G225" s="12">
        <v>69.8</v>
      </c>
      <c r="H225" s="6" t="s">
        <v>40</v>
      </c>
      <c r="I225" s="4" t="s">
        <v>116</v>
      </c>
      <c r="J225" s="143">
        <v>2</v>
      </c>
      <c r="K225" s="68" t="s">
        <v>77</v>
      </c>
      <c r="L225" s="68"/>
      <c r="M225" s="68" t="s">
        <v>77</v>
      </c>
      <c r="N225" s="68"/>
      <c r="O225" s="68"/>
      <c r="P225" s="6"/>
    </row>
    <row r="226" spans="1:16" x14ac:dyDescent="0.25">
      <c r="A226" s="5" t="s">
        <v>182</v>
      </c>
      <c r="B226" s="14">
        <v>222</v>
      </c>
      <c r="C226" s="165">
        <v>222</v>
      </c>
      <c r="D226" s="143"/>
      <c r="E226" s="5" t="s">
        <v>238</v>
      </c>
      <c r="F226" s="6" t="s">
        <v>93</v>
      </c>
      <c r="G226" s="12">
        <v>24.7</v>
      </c>
      <c r="H226" s="6" t="s">
        <v>40</v>
      </c>
      <c r="I226" s="4" t="s">
        <v>106</v>
      </c>
      <c r="J226" s="143">
        <v>0.25</v>
      </c>
      <c r="K226" s="383" t="s">
        <v>159</v>
      </c>
      <c r="L226" s="384"/>
      <c r="M226" s="384"/>
      <c r="N226" s="384"/>
      <c r="O226" s="385"/>
      <c r="P226" s="6"/>
    </row>
    <row r="227" spans="1:16" x14ac:dyDescent="0.25">
      <c r="A227" s="5" t="s">
        <v>182</v>
      </c>
      <c r="B227" s="14">
        <v>223</v>
      </c>
      <c r="C227" s="165">
        <v>223</v>
      </c>
      <c r="D227" s="143"/>
      <c r="E227" s="5" t="s">
        <v>117</v>
      </c>
      <c r="F227" s="6" t="s">
        <v>93</v>
      </c>
      <c r="G227" s="12">
        <v>23.8</v>
      </c>
      <c r="H227" s="6" t="s">
        <v>110</v>
      </c>
      <c r="I227" s="4" t="s">
        <v>111</v>
      </c>
      <c r="J227" s="143">
        <v>1</v>
      </c>
      <c r="K227" s="70"/>
      <c r="L227" s="70"/>
      <c r="M227" s="70" t="s">
        <v>77</v>
      </c>
      <c r="N227" s="70"/>
      <c r="O227" s="70"/>
      <c r="P227" s="6"/>
    </row>
    <row r="228" spans="1:16" x14ac:dyDescent="0.25">
      <c r="A228" s="5" t="s">
        <v>182</v>
      </c>
      <c r="B228" s="14">
        <v>224</v>
      </c>
      <c r="C228" s="165">
        <v>224</v>
      </c>
      <c r="D228" s="143"/>
      <c r="E228" s="5" t="s">
        <v>255</v>
      </c>
      <c r="F228" s="6" t="s">
        <v>118</v>
      </c>
      <c r="G228" s="12">
        <v>21.5</v>
      </c>
      <c r="H228" s="6" t="s">
        <v>110</v>
      </c>
      <c r="I228" s="4" t="s">
        <v>111</v>
      </c>
      <c r="J228" s="143">
        <v>1</v>
      </c>
      <c r="K228" s="70"/>
      <c r="L228" s="70"/>
      <c r="M228" s="70" t="s">
        <v>77</v>
      </c>
      <c r="N228" s="70"/>
      <c r="O228" s="70"/>
      <c r="P228" s="6"/>
    </row>
    <row r="229" spans="1:16" x14ac:dyDescent="0.25">
      <c r="A229" s="5" t="s">
        <v>182</v>
      </c>
      <c r="B229" s="14">
        <v>225</v>
      </c>
      <c r="C229" s="165">
        <v>225</v>
      </c>
      <c r="D229" s="143"/>
      <c r="E229" s="5" t="s">
        <v>255</v>
      </c>
      <c r="F229" s="6" t="s">
        <v>118</v>
      </c>
      <c r="G229" s="12">
        <v>19.899999999999999</v>
      </c>
      <c r="H229" s="6" t="s">
        <v>110</v>
      </c>
      <c r="I229" s="4" t="s">
        <v>111</v>
      </c>
      <c r="J229" s="143">
        <v>1</v>
      </c>
      <c r="K229" s="70"/>
      <c r="L229" s="70"/>
      <c r="M229" s="70" t="s">
        <v>77</v>
      </c>
      <c r="N229" s="70"/>
      <c r="O229" s="70"/>
      <c r="P229" s="6"/>
    </row>
    <row r="230" spans="1:16" x14ac:dyDescent="0.25">
      <c r="A230" s="5" t="s">
        <v>182</v>
      </c>
      <c r="B230" s="14">
        <v>226</v>
      </c>
      <c r="C230" s="165">
        <v>226</v>
      </c>
      <c r="D230" s="143"/>
      <c r="E230" s="5" t="s">
        <v>255</v>
      </c>
      <c r="F230" s="6" t="s">
        <v>118</v>
      </c>
      <c r="G230" s="12">
        <v>24.6</v>
      </c>
      <c r="H230" s="6" t="s">
        <v>110</v>
      </c>
      <c r="I230" s="4" t="s">
        <v>111</v>
      </c>
      <c r="J230" s="143">
        <v>1</v>
      </c>
      <c r="K230" s="70"/>
      <c r="L230" s="70"/>
      <c r="M230" s="70" t="s">
        <v>77</v>
      </c>
      <c r="N230" s="70"/>
      <c r="O230" s="70"/>
      <c r="P230" s="6"/>
    </row>
    <row r="231" spans="1:16" x14ac:dyDescent="0.25">
      <c r="A231" s="5" t="s">
        <v>182</v>
      </c>
      <c r="B231" s="14">
        <v>227</v>
      </c>
      <c r="C231" s="165">
        <v>227</v>
      </c>
      <c r="D231" s="143"/>
      <c r="E231" s="5" t="s">
        <v>136</v>
      </c>
      <c r="F231" s="6" t="s">
        <v>118</v>
      </c>
      <c r="G231" s="12">
        <v>41.6</v>
      </c>
      <c r="H231" s="6" t="s">
        <v>120</v>
      </c>
      <c r="I231" s="4" t="s">
        <v>111</v>
      </c>
      <c r="J231" s="143">
        <v>1</v>
      </c>
      <c r="K231" s="70"/>
      <c r="L231" s="70"/>
      <c r="M231" s="70" t="s">
        <v>77</v>
      </c>
      <c r="N231" s="70"/>
      <c r="O231" s="70"/>
      <c r="P231" s="6"/>
    </row>
    <row r="232" spans="1:16" x14ac:dyDescent="0.25">
      <c r="A232" s="5" t="s">
        <v>182</v>
      </c>
      <c r="B232" s="14">
        <v>228</v>
      </c>
      <c r="C232" s="165">
        <v>228</v>
      </c>
      <c r="D232" s="143"/>
      <c r="E232" s="5" t="s">
        <v>255</v>
      </c>
      <c r="F232" s="6" t="s">
        <v>118</v>
      </c>
      <c r="G232" s="12">
        <v>21.8</v>
      </c>
      <c r="H232" s="6" t="s">
        <v>110</v>
      </c>
      <c r="I232" s="4" t="s">
        <v>111</v>
      </c>
      <c r="J232" s="143">
        <v>1</v>
      </c>
      <c r="K232" s="70"/>
      <c r="L232" s="70"/>
      <c r="M232" s="70" t="s">
        <v>77</v>
      </c>
      <c r="N232" s="70"/>
      <c r="O232" s="70"/>
      <c r="P232" s="6"/>
    </row>
    <row r="233" spans="1:16" x14ac:dyDescent="0.25">
      <c r="A233" s="5" t="s">
        <v>182</v>
      </c>
      <c r="B233" s="14">
        <v>229</v>
      </c>
      <c r="C233" s="165">
        <v>229</v>
      </c>
      <c r="D233" s="143"/>
      <c r="E233" s="5" t="s">
        <v>67</v>
      </c>
      <c r="F233" s="6" t="s">
        <v>93</v>
      </c>
      <c r="G233" s="12">
        <v>52</v>
      </c>
      <c r="H233" s="6" t="s">
        <v>69</v>
      </c>
      <c r="I233" s="4" t="s">
        <v>116</v>
      </c>
      <c r="J233" s="143">
        <v>2</v>
      </c>
      <c r="K233" s="68"/>
      <c r="L233" s="68" t="s">
        <v>77</v>
      </c>
      <c r="M233" s="68"/>
      <c r="N233" s="68" t="s">
        <v>77</v>
      </c>
      <c r="O233" s="68"/>
      <c r="P233" s="6"/>
    </row>
    <row r="234" spans="1:16" x14ac:dyDescent="0.25">
      <c r="A234" s="5" t="s">
        <v>182</v>
      </c>
      <c r="B234" s="14">
        <v>230</v>
      </c>
      <c r="C234" s="165">
        <v>230</v>
      </c>
      <c r="D234" s="143"/>
      <c r="E234" s="5" t="s">
        <v>169</v>
      </c>
      <c r="F234" s="6" t="s">
        <v>93</v>
      </c>
      <c r="G234" s="12">
        <v>46.6</v>
      </c>
      <c r="H234" s="6" t="s">
        <v>120</v>
      </c>
      <c r="I234" s="4" t="s">
        <v>76</v>
      </c>
      <c r="J234" s="143">
        <v>3</v>
      </c>
      <c r="K234" s="69" t="s">
        <v>77</v>
      </c>
      <c r="L234" s="69"/>
      <c r="M234" s="69" t="s">
        <v>77</v>
      </c>
      <c r="N234" s="69"/>
      <c r="O234" s="69" t="s">
        <v>77</v>
      </c>
      <c r="P234" s="6"/>
    </row>
    <row r="235" spans="1:16" x14ac:dyDescent="0.25">
      <c r="A235" s="5" t="s">
        <v>182</v>
      </c>
      <c r="B235" s="14">
        <v>232</v>
      </c>
      <c r="C235" s="165">
        <v>232</v>
      </c>
      <c r="D235" s="143"/>
      <c r="E235" s="5" t="s">
        <v>255</v>
      </c>
      <c r="F235" s="6" t="s">
        <v>118</v>
      </c>
      <c r="G235" s="12">
        <v>34.299999999999997</v>
      </c>
      <c r="H235" s="6" t="s">
        <v>110</v>
      </c>
      <c r="I235" s="4" t="s">
        <v>111</v>
      </c>
      <c r="J235" s="143">
        <v>1</v>
      </c>
      <c r="K235" s="70"/>
      <c r="L235" s="70"/>
      <c r="M235" s="70" t="s">
        <v>77</v>
      </c>
      <c r="N235" s="70"/>
      <c r="O235" s="70"/>
      <c r="P235" s="6"/>
    </row>
    <row r="236" spans="1:16" x14ac:dyDescent="0.25">
      <c r="A236" s="5" t="s">
        <v>182</v>
      </c>
      <c r="B236" s="14">
        <v>231</v>
      </c>
      <c r="C236" s="166">
        <v>231</v>
      </c>
      <c r="D236" s="50"/>
      <c r="E236" s="5" t="s">
        <v>59</v>
      </c>
      <c r="F236" s="6" t="s">
        <v>93</v>
      </c>
      <c r="G236" s="12">
        <v>40</v>
      </c>
      <c r="H236" s="6" t="s">
        <v>127</v>
      </c>
      <c r="I236" s="4" t="s">
        <v>116</v>
      </c>
      <c r="J236" s="50">
        <v>2</v>
      </c>
      <c r="K236" s="68" t="s">
        <v>77</v>
      </c>
      <c r="L236" s="68"/>
      <c r="M236" s="68" t="s">
        <v>77</v>
      </c>
      <c r="N236" s="68"/>
      <c r="O236" s="68"/>
      <c r="P236" s="6"/>
    </row>
    <row r="237" spans="1:16" x14ac:dyDescent="0.25">
      <c r="A237" s="5" t="s">
        <v>182</v>
      </c>
      <c r="B237" s="14">
        <v>233</v>
      </c>
      <c r="C237" s="166">
        <v>233</v>
      </c>
      <c r="D237" s="50"/>
      <c r="E237" s="5" t="s">
        <v>129</v>
      </c>
      <c r="F237" s="6" t="s">
        <v>93</v>
      </c>
      <c r="G237" s="12">
        <v>15</v>
      </c>
      <c r="H237" s="6" t="s">
        <v>110</v>
      </c>
      <c r="I237" s="4" t="s">
        <v>111</v>
      </c>
      <c r="J237" s="50">
        <v>1</v>
      </c>
      <c r="K237" s="70"/>
      <c r="L237" s="70"/>
      <c r="M237" s="70" t="s">
        <v>77</v>
      </c>
      <c r="N237" s="70"/>
      <c r="O237" s="70"/>
      <c r="P237" s="6"/>
    </row>
    <row r="238" spans="1:16" x14ac:dyDescent="0.25">
      <c r="A238" s="5" t="s">
        <v>182</v>
      </c>
      <c r="B238" s="14">
        <v>234</v>
      </c>
      <c r="C238" s="166">
        <v>234</v>
      </c>
      <c r="D238" s="50"/>
      <c r="E238" s="5" t="s">
        <v>255</v>
      </c>
      <c r="F238" s="6" t="s">
        <v>93</v>
      </c>
      <c r="G238" s="12">
        <v>22</v>
      </c>
      <c r="H238" s="6" t="s">
        <v>110</v>
      </c>
      <c r="I238" s="4" t="s">
        <v>111</v>
      </c>
      <c r="J238" s="50">
        <v>1</v>
      </c>
      <c r="K238" s="70"/>
      <c r="L238" s="70"/>
      <c r="M238" s="70" t="s">
        <v>77</v>
      </c>
      <c r="N238" s="70"/>
      <c r="O238" s="70"/>
      <c r="P238" s="6"/>
    </row>
    <row r="239" spans="1:16" x14ac:dyDescent="0.25">
      <c r="A239" s="5" t="s">
        <v>182</v>
      </c>
      <c r="B239" s="14">
        <v>235</v>
      </c>
      <c r="C239" s="166">
        <v>235</v>
      </c>
      <c r="D239" s="50"/>
      <c r="E239" s="5" t="s">
        <v>255</v>
      </c>
      <c r="F239" s="6" t="s">
        <v>93</v>
      </c>
      <c r="G239" s="12">
        <v>23</v>
      </c>
      <c r="H239" s="6" t="s">
        <v>110</v>
      </c>
      <c r="I239" s="4" t="s">
        <v>111</v>
      </c>
      <c r="J239" s="50">
        <v>1</v>
      </c>
      <c r="K239" s="70"/>
      <c r="L239" s="70"/>
      <c r="M239" s="70" t="s">
        <v>77</v>
      </c>
      <c r="N239" s="70"/>
      <c r="O239" s="70"/>
      <c r="P239" s="6"/>
    </row>
    <row r="240" spans="1:16" x14ac:dyDescent="0.25">
      <c r="A240" s="5" t="s">
        <v>182</v>
      </c>
      <c r="B240" s="14">
        <v>236</v>
      </c>
      <c r="C240" s="166">
        <v>236</v>
      </c>
      <c r="D240" s="50"/>
      <c r="E240" s="5" t="s">
        <v>255</v>
      </c>
      <c r="F240" s="6" t="s">
        <v>93</v>
      </c>
      <c r="G240" s="12">
        <v>22</v>
      </c>
      <c r="H240" s="6" t="s">
        <v>110</v>
      </c>
      <c r="I240" s="4" t="s">
        <v>111</v>
      </c>
      <c r="J240" s="50">
        <v>1</v>
      </c>
      <c r="K240" s="70"/>
      <c r="L240" s="70"/>
      <c r="M240" s="70" t="s">
        <v>77</v>
      </c>
      <c r="N240" s="70"/>
      <c r="O240" s="70"/>
      <c r="P240" s="6"/>
    </row>
    <row r="241" spans="1:16" x14ac:dyDescent="0.25">
      <c r="A241" s="5" t="s">
        <v>182</v>
      </c>
      <c r="B241" s="14">
        <v>237</v>
      </c>
      <c r="C241" s="166">
        <v>237</v>
      </c>
      <c r="D241" s="50"/>
      <c r="E241" s="5" t="s">
        <v>255</v>
      </c>
      <c r="F241" s="6" t="s">
        <v>93</v>
      </c>
      <c r="G241" s="12">
        <v>22</v>
      </c>
      <c r="H241" s="6" t="s">
        <v>110</v>
      </c>
      <c r="I241" s="4" t="s">
        <v>111</v>
      </c>
      <c r="J241" s="50">
        <v>1</v>
      </c>
      <c r="K241" s="70"/>
      <c r="L241" s="70"/>
      <c r="M241" s="70" t="s">
        <v>77</v>
      </c>
      <c r="N241" s="70"/>
      <c r="O241" s="70"/>
      <c r="P241" s="6"/>
    </row>
    <row r="242" spans="1:16" x14ac:dyDescent="0.25">
      <c r="A242" s="5" t="s">
        <v>182</v>
      </c>
      <c r="B242" s="14">
        <v>238</v>
      </c>
      <c r="C242" s="166">
        <v>238</v>
      </c>
      <c r="D242" s="50"/>
      <c r="E242" s="5" t="s">
        <v>255</v>
      </c>
      <c r="F242" s="6" t="s">
        <v>93</v>
      </c>
      <c r="G242" s="12">
        <v>22</v>
      </c>
      <c r="H242" s="6" t="s">
        <v>110</v>
      </c>
      <c r="I242" s="4" t="s">
        <v>111</v>
      </c>
      <c r="J242" s="50">
        <v>1</v>
      </c>
      <c r="K242" s="70"/>
      <c r="L242" s="70"/>
      <c r="M242" s="70" t="s">
        <v>77</v>
      </c>
      <c r="N242" s="70"/>
      <c r="O242" s="70"/>
      <c r="P242" s="6"/>
    </row>
    <row r="243" spans="1:16" x14ac:dyDescent="0.25">
      <c r="A243" s="5" t="s">
        <v>182</v>
      </c>
      <c r="B243" s="14">
        <v>239</v>
      </c>
      <c r="C243" s="166">
        <v>239</v>
      </c>
      <c r="D243" s="50"/>
      <c r="E243" s="5" t="s">
        <v>49</v>
      </c>
      <c r="F243" s="6" t="s">
        <v>93</v>
      </c>
      <c r="G243" s="12">
        <v>4</v>
      </c>
      <c r="H243" s="6" t="s">
        <v>40</v>
      </c>
      <c r="I243" s="4" t="s">
        <v>106</v>
      </c>
      <c r="J243" s="50">
        <v>0.25</v>
      </c>
      <c r="K243" s="383" t="s">
        <v>159</v>
      </c>
      <c r="L243" s="384"/>
      <c r="M243" s="384"/>
      <c r="N243" s="384"/>
      <c r="O243" s="385"/>
      <c r="P243" s="6"/>
    </row>
    <row r="244" spans="1:16" x14ac:dyDescent="0.25">
      <c r="A244" s="5" t="s">
        <v>182</v>
      </c>
      <c r="B244" s="14">
        <v>240</v>
      </c>
      <c r="C244" s="166">
        <v>240</v>
      </c>
      <c r="D244" s="50"/>
      <c r="E244" s="5" t="s">
        <v>256</v>
      </c>
      <c r="F244" s="6" t="s">
        <v>93</v>
      </c>
      <c r="G244" s="12">
        <v>4</v>
      </c>
      <c r="H244" s="6" t="s">
        <v>40</v>
      </c>
      <c r="I244" s="4" t="s">
        <v>106</v>
      </c>
      <c r="J244" s="50">
        <v>0.25</v>
      </c>
      <c r="K244" s="383" t="s">
        <v>159</v>
      </c>
      <c r="L244" s="384"/>
      <c r="M244" s="384"/>
      <c r="N244" s="384"/>
      <c r="O244" s="385"/>
      <c r="P244" s="6"/>
    </row>
    <row r="245" spans="1:16" x14ac:dyDescent="0.25">
      <c r="A245" s="5" t="s">
        <v>182</v>
      </c>
      <c r="B245" s="14">
        <v>241</v>
      </c>
      <c r="C245" s="166">
        <v>241</v>
      </c>
      <c r="D245" s="50"/>
      <c r="E245" s="5" t="s">
        <v>139</v>
      </c>
      <c r="F245" s="6" t="s">
        <v>93</v>
      </c>
      <c r="G245" s="12">
        <v>17</v>
      </c>
      <c r="H245" s="6" t="s">
        <v>140</v>
      </c>
      <c r="I245" s="4" t="s">
        <v>111</v>
      </c>
      <c r="J245" s="50">
        <v>1</v>
      </c>
      <c r="K245" s="70"/>
      <c r="L245" s="70"/>
      <c r="M245" s="70" t="s">
        <v>77</v>
      </c>
      <c r="N245" s="70"/>
      <c r="O245" s="70"/>
      <c r="P245" s="6"/>
    </row>
    <row r="246" spans="1:16" x14ac:dyDescent="0.25">
      <c r="A246" s="5" t="s">
        <v>182</v>
      </c>
      <c r="B246" s="14">
        <v>244</v>
      </c>
      <c r="C246" s="166">
        <v>244</v>
      </c>
      <c r="D246" s="50"/>
      <c r="E246" s="5" t="s">
        <v>258</v>
      </c>
      <c r="F246" s="6" t="s">
        <v>50</v>
      </c>
      <c r="G246" s="12">
        <v>17</v>
      </c>
      <c r="H246" s="6" t="s">
        <v>75</v>
      </c>
      <c r="I246" s="4" t="s">
        <v>122</v>
      </c>
      <c r="J246" s="50">
        <v>5</v>
      </c>
      <c r="K246" s="72" t="s">
        <v>77</v>
      </c>
      <c r="L246" s="72" t="s">
        <v>77</v>
      </c>
      <c r="M246" s="72" t="s">
        <v>77</v>
      </c>
      <c r="N246" s="72" t="s">
        <v>77</v>
      </c>
      <c r="O246" s="72" t="s">
        <v>77</v>
      </c>
      <c r="P246" s="6"/>
    </row>
    <row r="247" spans="1:16" x14ac:dyDescent="0.25">
      <c r="A247" s="5" t="s">
        <v>182</v>
      </c>
      <c r="B247" s="14">
        <v>250</v>
      </c>
      <c r="C247" s="167">
        <v>250</v>
      </c>
      <c r="D247" s="143"/>
      <c r="E247" s="5" t="s">
        <v>129</v>
      </c>
      <c r="F247" s="6" t="s">
        <v>93</v>
      </c>
      <c r="G247" s="12">
        <v>8.8000000000000007</v>
      </c>
      <c r="H247" s="6" t="s">
        <v>110</v>
      </c>
      <c r="I247" s="4" t="s">
        <v>111</v>
      </c>
      <c r="J247" s="143">
        <v>1</v>
      </c>
      <c r="K247" s="70"/>
      <c r="L247" s="70"/>
      <c r="M247" s="70" t="s">
        <v>77</v>
      </c>
      <c r="N247" s="70"/>
      <c r="O247" s="70"/>
      <c r="P247" s="6"/>
    </row>
    <row r="249" spans="1:16" x14ac:dyDescent="0.25">
      <c r="J249" s="2">
        <f>SUM(J4:J247)</f>
        <v>365.91899999999998</v>
      </c>
    </row>
  </sheetData>
  <autoFilter ref="A2:P247">
    <filterColumn colId="10" showButton="0"/>
    <filterColumn colId="11" showButton="0"/>
    <filterColumn colId="12" showButton="0"/>
    <filterColumn colId="13" showButton="0"/>
  </autoFilter>
  <mergeCells count="59">
    <mergeCell ref="K213:O213"/>
    <mergeCell ref="K226:O226"/>
    <mergeCell ref="K243:O243"/>
    <mergeCell ref="K244:O244"/>
    <mergeCell ref="K85:O85"/>
    <mergeCell ref="K90:O90"/>
    <mergeCell ref="K130:O130"/>
    <mergeCell ref="K162:O162"/>
    <mergeCell ref="K197:O197"/>
    <mergeCell ref="K211:O211"/>
    <mergeCell ref="K84:O84"/>
    <mergeCell ref="K47:O47"/>
    <mergeCell ref="K59:O59"/>
    <mergeCell ref="K66:O66"/>
    <mergeCell ref="K68:O68"/>
    <mergeCell ref="K71:O71"/>
    <mergeCell ref="K72:O72"/>
    <mergeCell ref="K55:O55"/>
    <mergeCell ref="K56:O56"/>
    <mergeCell ref="K57:O57"/>
    <mergeCell ref="K73:O73"/>
    <mergeCell ref="K74:O74"/>
    <mergeCell ref="K75:O75"/>
    <mergeCell ref="K82:O82"/>
    <mergeCell ref="K83:O83"/>
    <mergeCell ref="K46:O46"/>
    <mergeCell ref="K30:O30"/>
    <mergeCell ref="K31:O31"/>
    <mergeCell ref="K37:O37"/>
    <mergeCell ref="K38:O38"/>
    <mergeCell ref="K39:O39"/>
    <mergeCell ref="K40:O40"/>
    <mergeCell ref="K41:O41"/>
    <mergeCell ref="K42:O42"/>
    <mergeCell ref="K43:O43"/>
    <mergeCell ref="K44:O44"/>
    <mergeCell ref="K45:O45"/>
    <mergeCell ref="K28:O28"/>
    <mergeCell ref="K9:O9"/>
    <mergeCell ref="K10:O10"/>
    <mergeCell ref="K11:O11"/>
    <mergeCell ref="K12:O12"/>
    <mergeCell ref="K13:O13"/>
    <mergeCell ref="K14:O14"/>
    <mergeCell ref="K15:O15"/>
    <mergeCell ref="K17:O17"/>
    <mergeCell ref="K20:O20"/>
    <mergeCell ref="K22:O22"/>
    <mergeCell ref="K26:O26"/>
    <mergeCell ref="I2:I3"/>
    <mergeCell ref="K2:O2"/>
    <mergeCell ref="P2:P3"/>
    <mergeCell ref="A2:A3"/>
    <mergeCell ref="B2:B3"/>
    <mergeCell ref="E2:E3"/>
    <mergeCell ref="F2:F3"/>
    <mergeCell ref="G2:G3"/>
    <mergeCell ref="H2:H3"/>
    <mergeCell ref="J2:J3"/>
  </mergeCells>
  <phoneticPr fontId="4" type="noConversion"/>
  <conditionalFormatting sqref="K1:O3 K248:O65539">
    <cfRule type="cellIs" dxfId="44" priority="17" stopIfTrue="1" operator="equal">
      <formula>"x"</formula>
    </cfRule>
  </conditionalFormatting>
  <printOptions horizontalCentered="1"/>
  <pageMargins left="0.39370078740157483" right="0.19685039370078741" top="0.98425196850393704" bottom="0.59055118110236227" header="0.39370078740157483" footer="0.19685039370078741"/>
  <pageSetup paperSize="9" scale="83" fitToHeight="5" orientation="portrait" r:id="rId1"/>
  <headerFooter>
    <oddHeader>&amp;L&amp;"Calibri,Fett"&amp;14Uni Erfurt, Nordhäuser Str. 63
Revierplan&amp;C&amp;"Arial,Fett"&amp;12Lehrgebäude 2&amp;R&amp;G</oddHeader>
    <oddFooter>&amp;C&amp;P/&amp;N&amp;R&amp;"Calibri,Standard"&amp;8
Stand: &amp;D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Normal="100" zoomScaleSheetLayoutView="120" workbookViewId="0">
      <selection sqref="A1:P42"/>
    </sheetView>
  </sheetViews>
  <sheetFormatPr baseColWidth="10" defaultColWidth="11.42578125" defaultRowHeight="15.75" x14ac:dyDescent="0.25"/>
  <cols>
    <col min="1" max="1" width="15.7109375" style="13" customWidth="1"/>
    <col min="2" max="2" width="9" style="3" hidden="1" customWidth="1"/>
    <col min="3" max="4" width="9" style="3" customWidth="1"/>
    <col min="5" max="5" width="21.5703125" style="3" customWidth="1"/>
    <col min="6" max="6" width="7.28515625" style="1" customWidth="1"/>
    <col min="7" max="7" width="8" style="3" customWidth="1"/>
    <col min="8" max="8" width="6.5703125" style="11" customWidth="1"/>
    <col min="9" max="9" width="5.140625" style="2" customWidth="1"/>
    <col min="10" max="10" width="13.28515625" style="2" customWidth="1"/>
    <col min="11" max="15" width="5" style="11" customWidth="1"/>
    <col min="16" max="16" width="7.140625" style="11" customWidth="1"/>
    <col min="17" max="16384" width="11.42578125" style="1"/>
  </cols>
  <sheetData>
    <row r="1" spans="1:16" ht="12" customHeight="1" thickBot="1" x14ac:dyDescent="0.3"/>
    <row r="2" spans="1:16" ht="30.75" thickBot="1" x14ac:dyDescent="0.3">
      <c r="A2" s="357" t="s">
        <v>270</v>
      </c>
      <c r="B2" s="359" t="s">
        <v>22</v>
      </c>
      <c r="C2" s="118" t="s">
        <v>984</v>
      </c>
      <c r="D2" s="119" t="s">
        <v>985</v>
      </c>
      <c r="E2" s="359" t="s">
        <v>23</v>
      </c>
      <c r="F2" s="359" t="s">
        <v>24</v>
      </c>
      <c r="G2" s="359" t="s">
        <v>25</v>
      </c>
      <c r="H2" s="361" t="s">
        <v>26</v>
      </c>
      <c r="I2" s="363" t="s">
        <v>27</v>
      </c>
      <c r="J2" s="368" t="s">
        <v>28</v>
      </c>
      <c r="K2" s="365" t="s">
        <v>29</v>
      </c>
      <c r="L2" s="366"/>
      <c r="M2" s="366"/>
      <c r="N2" s="366"/>
      <c r="O2" s="367"/>
      <c r="P2" s="355" t="s">
        <v>30</v>
      </c>
    </row>
    <row r="3" spans="1:16" ht="16.5" thickBot="1" x14ac:dyDescent="0.3">
      <c r="A3" s="358"/>
      <c r="B3" s="360"/>
      <c r="C3" s="122"/>
      <c r="D3" s="123"/>
      <c r="E3" s="360"/>
      <c r="F3" s="360"/>
      <c r="G3" s="360"/>
      <c r="H3" s="362"/>
      <c r="I3" s="364"/>
      <c r="J3" s="369"/>
      <c r="K3" s="10" t="s">
        <v>31</v>
      </c>
      <c r="L3" s="9" t="s">
        <v>32</v>
      </c>
      <c r="M3" s="9" t="s">
        <v>33</v>
      </c>
      <c r="N3" s="9" t="s">
        <v>34</v>
      </c>
      <c r="O3" s="8" t="s">
        <v>35</v>
      </c>
      <c r="P3" s="356"/>
    </row>
    <row r="4" spans="1:16" x14ac:dyDescent="0.25">
      <c r="A4" s="5" t="s">
        <v>995</v>
      </c>
      <c r="B4" s="14" t="s">
        <v>271</v>
      </c>
      <c r="C4" s="203" t="s">
        <v>271</v>
      </c>
      <c r="D4" s="143"/>
      <c r="E4" s="5" t="s">
        <v>241</v>
      </c>
      <c r="F4" s="6" t="s">
        <v>118</v>
      </c>
      <c r="G4" s="12">
        <v>44</v>
      </c>
      <c r="H4" s="6" t="s">
        <v>61</v>
      </c>
      <c r="I4" s="4" t="s">
        <v>116</v>
      </c>
      <c r="J4" s="46">
        <v>2</v>
      </c>
      <c r="K4" s="68"/>
      <c r="L4" s="68" t="s">
        <v>77</v>
      </c>
      <c r="M4" s="68"/>
      <c r="N4" s="68" t="s">
        <v>77</v>
      </c>
      <c r="O4" s="68"/>
      <c r="P4" s="6"/>
    </row>
    <row r="5" spans="1:16" x14ac:dyDescent="0.25">
      <c r="A5" s="5" t="s">
        <v>995</v>
      </c>
      <c r="B5" s="14" t="s">
        <v>272</v>
      </c>
      <c r="C5" s="203" t="s">
        <v>272</v>
      </c>
      <c r="D5" s="143"/>
      <c r="E5" s="5" t="s">
        <v>273</v>
      </c>
      <c r="F5" s="6" t="s">
        <v>93</v>
      </c>
      <c r="G5" s="12">
        <v>17.8</v>
      </c>
      <c r="H5" s="6" t="s">
        <v>120</v>
      </c>
      <c r="I5" s="4" t="s">
        <v>111</v>
      </c>
      <c r="J5" s="143">
        <v>1</v>
      </c>
      <c r="K5" s="70"/>
      <c r="L5" s="70"/>
      <c r="M5" s="70"/>
      <c r="N5" s="70" t="s">
        <v>77</v>
      </c>
      <c r="O5" s="70"/>
      <c r="P5" s="6"/>
    </row>
    <row r="6" spans="1:16" x14ac:dyDescent="0.25">
      <c r="A6" s="5" t="s">
        <v>995</v>
      </c>
      <c r="B6" s="14" t="s">
        <v>274</v>
      </c>
      <c r="C6" s="203" t="s">
        <v>274</v>
      </c>
      <c r="D6" s="143"/>
      <c r="E6" s="5" t="s">
        <v>273</v>
      </c>
      <c r="F6" s="6" t="s">
        <v>93</v>
      </c>
      <c r="G6" s="12">
        <v>17.8</v>
      </c>
      <c r="H6" s="6" t="s">
        <v>120</v>
      </c>
      <c r="I6" s="4" t="s">
        <v>111</v>
      </c>
      <c r="J6" s="46">
        <v>1</v>
      </c>
      <c r="K6" s="70"/>
      <c r="L6" s="70"/>
      <c r="M6" s="70"/>
      <c r="N6" s="70" t="s">
        <v>77</v>
      </c>
      <c r="O6" s="70"/>
      <c r="P6" s="6"/>
    </row>
    <row r="7" spans="1:16" x14ac:dyDescent="0.25">
      <c r="A7" s="5" t="s">
        <v>995</v>
      </c>
      <c r="B7" s="14" t="s">
        <v>275</v>
      </c>
      <c r="C7" s="203" t="s">
        <v>275</v>
      </c>
      <c r="D7" s="143"/>
      <c r="E7" s="5" t="s">
        <v>273</v>
      </c>
      <c r="F7" s="6" t="s">
        <v>93</v>
      </c>
      <c r="G7" s="12">
        <v>17.899999999999999</v>
      </c>
      <c r="H7" s="6" t="s">
        <v>120</v>
      </c>
      <c r="I7" s="4" t="s">
        <v>111</v>
      </c>
      <c r="J7" s="143">
        <v>1</v>
      </c>
      <c r="K7" s="70"/>
      <c r="L7" s="70"/>
      <c r="M7" s="70"/>
      <c r="N7" s="70" t="s">
        <v>77</v>
      </c>
      <c r="O7" s="70"/>
      <c r="P7" s="6"/>
    </row>
    <row r="8" spans="1:16" x14ac:dyDescent="0.25">
      <c r="A8" s="5" t="s">
        <v>995</v>
      </c>
      <c r="B8" s="14" t="s">
        <v>276</v>
      </c>
      <c r="C8" s="203" t="s">
        <v>276</v>
      </c>
      <c r="D8" s="143"/>
      <c r="E8" s="5" t="s">
        <v>273</v>
      </c>
      <c r="F8" s="6" t="s">
        <v>93</v>
      </c>
      <c r="G8" s="12">
        <v>17.8</v>
      </c>
      <c r="H8" s="6" t="s">
        <v>120</v>
      </c>
      <c r="I8" s="4" t="s">
        <v>111</v>
      </c>
      <c r="J8" s="46">
        <v>1</v>
      </c>
      <c r="K8" s="70"/>
      <c r="L8" s="70"/>
      <c r="M8" s="70"/>
      <c r="N8" s="70" t="s">
        <v>77</v>
      </c>
      <c r="O8" s="70"/>
      <c r="P8" s="6"/>
    </row>
    <row r="9" spans="1:16" x14ac:dyDescent="0.25">
      <c r="A9" s="5" t="s">
        <v>995</v>
      </c>
      <c r="B9" s="14" t="s">
        <v>276</v>
      </c>
      <c r="C9" s="203" t="s">
        <v>276</v>
      </c>
      <c r="D9" s="143"/>
      <c r="E9" s="5" t="s">
        <v>273</v>
      </c>
      <c r="F9" s="6" t="s">
        <v>93</v>
      </c>
      <c r="G9" s="12">
        <v>43.8</v>
      </c>
      <c r="H9" s="6" t="s">
        <v>120</v>
      </c>
      <c r="I9" s="4" t="s">
        <v>111</v>
      </c>
      <c r="J9" s="143">
        <v>1</v>
      </c>
      <c r="K9" s="70"/>
      <c r="L9" s="70"/>
      <c r="M9" s="70"/>
      <c r="N9" s="70" t="s">
        <v>77</v>
      </c>
      <c r="O9" s="70"/>
      <c r="P9" s="6"/>
    </row>
    <row r="10" spans="1:16" x14ac:dyDescent="0.25">
      <c r="A10" s="5" t="s">
        <v>995</v>
      </c>
      <c r="B10" s="14" t="s">
        <v>277</v>
      </c>
      <c r="C10" s="203" t="s">
        <v>277</v>
      </c>
      <c r="D10" s="143"/>
      <c r="E10" s="5" t="s">
        <v>273</v>
      </c>
      <c r="F10" s="6" t="s">
        <v>93</v>
      </c>
      <c r="G10" s="12">
        <v>17.8</v>
      </c>
      <c r="H10" s="6" t="s">
        <v>120</v>
      </c>
      <c r="I10" s="4" t="s">
        <v>111</v>
      </c>
      <c r="J10" s="46">
        <v>1</v>
      </c>
      <c r="K10" s="70"/>
      <c r="L10" s="70"/>
      <c r="M10" s="70"/>
      <c r="N10" s="70" t="s">
        <v>77</v>
      </c>
      <c r="O10" s="70"/>
      <c r="P10" s="6"/>
    </row>
    <row r="11" spans="1:16" x14ac:dyDescent="0.25">
      <c r="A11" s="5" t="s">
        <v>995</v>
      </c>
      <c r="B11" s="14" t="s">
        <v>278</v>
      </c>
      <c r="C11" s="203" t="s">
        <v>278</v>
      </c>
      <c r="D11" s="143"/>
      <c r="E11" s="5" t="s">
        <v>273</v>
      </c>
      <c r="F11" s="6" t="s">
        <v>93</v>
      </c>
      <c r="G11" s="12">
        <v>17.899999999999999</v>
      </c>
      <c r="H11" s="6" t="s">
        <v>120</v>
      </c>
      <c r="I11" s="4" t="s">
        <v>111</v>
      </c>
      <c r="J11" s="143">
        <v>1</v>
      </c>
      <c r="K11" s="70"/>
      <c r="L11" s="70"/>
      <c r="M11" s="70"/>
      <c r="N11" s="70" t="s">
        <v>77</v>
      </c>
      <c r="O11" s="70"/>
      <c r="P11" s="6"/>
    </row>
    <row r="12" spans="1:16" x14ac:dyDescent="0.25">
      <c r="A12" s="5" t="s">
        <v>995</v>
      </c>
      <c r="B12" s="14" t="s">
        <v>279</v>
      </c>
      <c r="C12" s="203" t="s">
        <v>279</v>
      </c>
      <c r="D12" s="143"/>
      <c r="E12" s="5" t="s">
        <v>273</v>
      </c>
      <c r="F12" s="6" t="s">
        <v>93</v>
      </c>
      <c r="G12" s="12">
        <v>17.8</v>
      </c>
      <c r="H12" s="6" t="s">
        <v>120</v>
      </c>
      <c r="I12" s="4" t="s">
        <v>111</v>
      </c>
      <c r="J12" s="46">
        <v>1</v>
      </c>
      <c r="K12" s="70"/>
      <c r="L12" s="70"/>
      <c r="M12" s="70"/>
      <c r="N12" s="70" t="s">
        <v>77</v>
      </c>
      <c r="O12" s="70"/>
      <c r="P12" s="6"/>
    </row>
    <row r="13" spans="1:16" x14ac:dyDescent="0.25">
      <c r="A13" s="5" t="s">
        <v>995</v>
      </c>
      <c r="B13" s="14" t="s">
        <v>280</v>
      </c>
      <c r="C13" s="203" t="s">
        <v>280</v>
      </c>
      <c r="D13" s="143"/>
      <c r="E13" s="5" t="s">
        <v>273</v>
      </c>
      <c r="F13" s="6" t="s">
        <v>93</v>
      </c>
      <c r="G13" s="12">
        <v>17.8</v>
      </c>
      <c r="H13" s="6" t="s">
        <v>120</v>
      </c>
      <c r="I13" s="4" t="s">
        <v>111</v>
      </c>
      <c r="J13" s="46">
        <v>1</v>
      </c>
      <c r="K13" s="70"/>
      <c r="L13" s="70"/>
      <c r="M13" s="70"/>
      <c r="N13" s="70" t="s">
        <v>77</v>
      </c>
      <c r="O13" s="70"/>
      <c r="P13" s="6"/>
    </row>
    <row r="14" spans="1:16" x14ac:dyDescent="0.25">
      <c r="A14" s="5" t="s">
        <v>995</v>
      </c>
      <c r="B14" s="14" t="s">
        <v>281</v>
      </c>
      <c r="C14" s="203" t="s">
        <v>281</v>
      </c>
      <c r="D14" s="143"/>
      <c r="E14" s="5" t="s">
        <v>282</v>
      </c>
      <c r="F14" s="6" t="s">
        <v>50</v>
      </c>
      <c r="G14" s="12">
        <v>2.7</v>
      </c>
      <c r="H14" s="6" t="s">
        <v>75</v>
      </c>
      <c r="I14" s="4" t="s">
        <v>122</v>
      </c>
      <c r="J14" s="46">
        <v>5</v>
      </c>
      <c r="K14" s="72" t="s">
        <v>77</v>
      </c>
      <c r="L14" s="72" t="s">
        <v>77</v>
      </c>
      <c r="M14" s="72" t="s">
        <v>77</v>
      </c>
      <c r="N14" s="72" t="s">
        <v>77</v>
      </c>
      <c r="O14" s="72" t="s">
        <v>77</v>
      </c>
      <c r="P14" s="6"/>
    </row>
    <row r="15" spans="1:16" x14ac:dyDescent="0.25">
      <c r="A15" s="5" t="s">
        <v>995</v>
      </c>
      <c r="B15" s="14" t="s">
        <v>283</v>
      </c>
      <c r="C15" s="203" t="s">
        <v>283</v>
      </c>
      <c r="D15" s="143"/>
      <c r="E15" s="5" t="s">
        <v>282</v>
      </c>
      <c r="F15" s="6" t="s">
        <v>50</v>
      </c>
      <c r="G15" s="12">
        <v>6.2</v>
      </c>
      <c r="H15" s="6" t="s">
        <v>75</v>
      </c>
      <c r="I15" s="4" t="s">
        <v>122</v>
      </c>
      <c r="J15" s="46">
        <v>5</v>
      </c>
      <c r="K15" s="72" t="s">
        <v>77</v>
      </c>
      <c r="L15" s="72" t="s">
        <v>77</v>
      </c>
      <c r="M15" s="72" t="s">
        <v>77</v>
      </c>
      <c r="N15" s="72" t="s">
        <v>77</v>
      </c>
      <c r="O15" s="72" t="s">
        <v>77</v>
      </c>
      <c r="P15" s="6"/>
    </row>
    <row r="16" spans="1:16" x14ac:dyDescent="0.25">
      <c r="A16" s="5" t="s">
        <v>995</v>
      </c>
      <c r="B16" s="14" t="s">
        <v>284</v>
      </c>
      <c r="C16" s="203" t="s">
        <v>284</v>
      </c>
      <c r="D16" s="143"/>
      <c r="E16" s="5" t="s">
        <v>282</v>
      </c>
      <c r="F16" s="6" t="s">
        <v>50</v>
      </c>
      <c r="G16" s="12">
        <v>5.0999999999999996</v>
      </c>
      <c r="H16" s="6" t="s">
        <v>75</v>
      </c>
      <c r="I16" s="4" t="s">
        <v>122</v>
      </c>
      <c r="J16" s="46">
        <v>5</v>
      </c>
      <c r="K16" s="72" t="s">
        <v>77</v>
      </c>
      <c r="L16" s="72" t="s">
        <v>77</v>
      </c>
      <c r="M16" s="72" t="s">
        <v>77</v>
      </c>
      <c r="N16" s="72" t="s">
        <v>77</v>
      </c>
      <c r="O16" s="72" t="s">
        <v>77</v>
      </c>
      <c r="P16" s="6"/>
    </row>
    <row r="17" spans="1:16" x14ac:dyDescent="0.25">
      <c r="A17" s="5" t="s">
        <v>995</v>
      </c>
      <c r="B17" s="14" t="s">
        <v>285</v>
      </c>
      <c r="C17" s="203" t="s">
        <v>285</v>
      </c>
      <c r="D17" s="143"/>
      <c r="E17" s="5" t="s">
        <v>286</v>
      </c>
      <c r="F17" s="6" t="s">
        <v>50</v>
      </c>
      <c r="G17" s="12">
        <v>4.4000000000000004</v>
      </c>
      <c r="H17" s="6" t="s">
        <v>140</v>
      </c>
      <c r="I17" s="4" t="s">
        <v>116</v>
      </c>
      <c r="J17" s="46">
        <v>2</v>
      </c>
      <c r="K17" s="68"/>
      <c r="L17" s="68" t="s">
        <v>77</v>
      </c>
      <c r="M17" s="68"/>
      <c r="N17" s="68" t="s">
        <v>77</v>
      </c>
      <c r="O17" s="68"/>
      <c r="P17" s="6"/>
    </row>
    <row r="18" spans="1:16" x14ac:dyDescent="0.25">
      <c r="A18" s="5" t="s">
        <v>995</v>
      </c>
      <c r="B18" s="14" t="s">
        <v>287</v>
      </c>
      <c r="C18" s="203" t="s">
        <v>287</v>
      </c>
      <c r="D18" s="143"/>
      <c r="E18" s="5" t="s">
        <v>89</v>
      </c>
      <c r="F18" s="6" t="s">
        <v>288</v>
      </c>
      <c r="G18" s="12">
        <v>1.6</v>
      </c>
      <c r="H18" s="6" t="s">
        <v>40</v>
      </c>
      <c r="I18" s="4" t="s">
        <v>111</v>
      </c>
      <c r="J18" s="46">
        <v>1</v>
      </c>
      <c r="K18" s="70"/>
      <c r="L18" s="70"/>
      <c r="M18" s="70"/>
      <c r="N18" s="70" t="s">
        <v>77</v>
      </c>
      <c r="O18" s="70"/>
      <c r="P18" s="6"/>
    </row>
    <row r="19" spans="1:16" x14ac:dyDescent="0.25">
      <c r="A19" s="5" t="s">
        <v>995</v>
      </c>
      <c r="B19" s="14" t="s">
        <v>289</v>
      </c>
      <c r="C19" s="203" t="s">
        <v>289</v>
      </c>
      <c r="D19" s="143"/>
      <c r="E19" s="5" t="s">
        <v>177</v>
      </c>
      <c r="F19" s="6" t="s">
        <v>50</v>
      </c>
      <c r="G19" s="12">
        <v>2</v>
      </c>
      <c r="H19" s="6" t="s">
        <v>75</v>
      </c>
      <c r="I19" s="4" t="s">
        <v>122</v>
      </c>
      <c r="J19" s="46">
        <v>5</v>
      </c>
      <c r="K19" s="72" t="s">
        <v>77</v>
      </c>
      <c r="L19" s="72" t="s">
        <v>77</v>
      </c>
      <c r="M19" s="72" t="s">
        <v>77</v>
      </c>
      <c r="N19" s="72" t="s">
        <v>77</v>
      </c>
      <c r="O19" s="72" t="s">
        <v>77</v>
      </c>
      <c r="P19" s="6"/>
    </row>
    <row r="20" spans="1:16" x14ac:dyDescent="0.25">
      <c r="A20" s="5" t="s">
        <v>995</v>
      </c>
      <c r="B20" s="14" t="s">
        <v>290</v>
      </c>
      <c r="C20" s="203" t="s">
        <v>290</v>
      </c>
      <c r="D20" s="143"/>
      <c r="E20" s="5" t="s">
        <v>89</v>
      </c>
      <c r="F20" s="6" t="s">
        <v>50</v>
      </c>
      <c r="G20" s="12">
        <v>1.7</v>
      </c>
      <c r="H20" s="6" t="s">
        <v>40</v>
      </c>
      <c r="I20" s="4" t="s">
        <v>111</v>
      </c>
      <c r="J20" s="46">
        <v>1</v>
      </c>
      <c r="K20" s="70"/>
      <c r="L20" s="70"/>
      <c r="M20" s="70"/>
      <c r="N20" s="70" t="s">
        <v>77</v>
      </c>
      <c r="O20" s="70"/>
      <c r="P20" s="6"/>
    </row>
    <row r="21" spans="1:16" x14ac:dyDescent="0.25">
      <c r="A21" s="5"/>
      <c r="B21" s="14"/>
      <c r="C21" s="203"/>
      <c r="D21" s="143"/>
      <c r="E21" s="5"/>
      <c r="F21" s="6"/>
      <c r="G21" s="12"/>
      <c r="H21" s="6"/>
      <c r="I21" s="4"/>
      <c r="J21" s="4"/>
      <c r="K21" s="33"/>
      <c r="L21" s="33"/>
      <c r="M21" s="33"/>
      <c r="N21" s="33"/>
      <c r="O21" s="33"/>
      <c r="P21" s="30"/>
    </row>
    <row r="22" spans="1:16" x14ac:dyDescent="0.25">
      <c r="A22" s="5" t="s">
        <v>994</v>
      </c>
      <c r="B22" s="14">
        <v>1</v>
      </c>
      <c r="C22" s="204">
        <v>1</v>
      </c>
      <c r="D22" s="205"/>
      <c r="E22" s="5" t="s">
        <v>241</v>
      </c>
      <c r="F22" s="6" t="s">
        <v>50</v>
      </c>
      <c r="G22" s="12">
        <v>5</v>
      </c>
      <c r="H22" s="6" t="s">
        <v>61</v>
      </c>
      <c r="I22" s="4" t="s">
        <v>116</v>
      </c>
      <c r="J22" s="143">
        <v>2</v>
      </c>
      <c r="K22" s="68"/>
      <c r="L22" s="68" t="s">
        <v>77</v>
      </c>
      <c r="M22" s="68"/>
      <c r="N22" s="68" t="s">
        <v>77</v>
      </c>
      <c r="O22" s="68"/>
      <c r="P22" s="6"/>
    </row>
    <row r="23" spans="1:16" x14ac:dyDescent="0.25">
      <c r="A23" s="5" t="s">
        <v>994</v>
      </c>
      <c r="B23" s="14">
        <v>3</v>
      </c>
      <c r="C23" s="204">
        <v>3</v>
      </c>
      <c r="D23" s="205"/>
      <c r="E23" s="5" t="s">
        <v>117</v>
      </c>
      <c r="F23" s="6" t="s">
        <v>93</v>
      </c>
      <c r="G23" s="12">
        <v>20.100000000000001</v>
      </c>
      <c r="H23" s="6" t="s">
        <v>110</v>
      </c>
      <c r="I23" s="4" t="s">
        <v>111</v>
      </c>
      <c r="J23" s="46">
        <v>1</v>
      </c>
      <c r="K23" s="70"/>
      <c r="L23" s="70" t="s">
        <v>77</v>
      </c>
      <c r="M23" s="70"/>
      <c r="N23" s="70"/>
      <c r="O23" s="70"/>
      <c r="P23" s="6"/>
    </row>
    <row r="24" spans="1:16" x14ac:dyDescent="0.25">
      <c r="A24" s="5" t="s">
        <v>994</v>
      </c>
      <c r="B24" s="14">
        <v>5</v>
      </c>
      <c r="C24" s="206">
        <v>5</v>
      </c>
      <c r="D24" s="205"/>
      <c r="E24" s="5" t="s">
        <v>291</v>
      </c>
      <c r="F24" s="6" t="s">
        <v>68</v>
      </c>
      <c r="G24" s="12">
        <v>6.7</v>
      </c>
      <c r="H24" s="6" t="s">
        <v>40</v>
      </c>
      <c r="I24" s="4" t="s">
        <v>116</v>
      </c>
      <c r="J24" s="46">
        <v>2</v>
      </c>
      <c r="K24" s="68"/>
      <c r="L24" s="68" t="s">
        <v>77</v>
      </c>
      <c r="M24" s="68"/>
      <c r="N24" s="68" t="s">
        <v>77</v>
      </c>
      <c r="O24" s="68"/>
      <c r="P24" s="6"/>
    </row>
    <row r="25" spans="1:16" x14ac:dyDescent="0.25">
      <c r="A25" s="5" t="s">
        <v>994</v>
      </c>
      <c r="B25" s="14">
        <v>6</v>
      </c>
      <c r="C25" s="204">
        <v>6</v>
      </c>
      <c r="D25" s="205"/>
      <c r="E25" s="5" t="s">
        <v>292</v>
      </c>
      <c r="F25" s="6" t="s">
        <v>93</v>
      </c>
      <c r="G25" s="12">
        <v>40.1</v>
      </c>
      <c r="H25" s="6" t="s">
        <v>120</v>
      </c>
      <c r="I25" s="4" t="s">
        <v>76</v>
      </c>
      <c r="J25" s="46">
        <v>3</v>
      </c>
      <c r="K25" s="69" t="s">
        <v>77</v>
      </c>
      <c r="L25" s="69"/>
      <c r="M25" s="69" t="s">
        <v>77</v>
      </c>
      <c r="N25" s="69"/>
      <c r="O25" s="69" t="s">
        <v>77</v>
      </c>
      <c r="P25" s="6"/>
    </row>
    <row r="26" spans="1:16" x14ac:dyDescent="0.25">
      <c r="A26" s="5" t="s">
        <v>994</v>
      </c>
      <c r="B26" s="14">
        <v>7</v>
      </c>
      <c r="C26" s="204">
        <v>7</v>
      </c>
      <c r="D26" s="205"/>
      <c r="E26" s="5" t="s">
        <v>293</v>
      </c>
      <c r="F26" s="6" t="s">
        <v>68</v>
      </c>
      <c r="G26" s="12">
        <v>55.9</v>
      </c>
      <c r="H26" s="6" t="s">
        <v>86</v>
      </c>
      <c r="I26" s="4" t="s">
        <v>116</v>
      </c>
      <c r="J26" s="46">
        <v>2</v>
      </c>
      <c r="K26" s="68"/>
      <c r="L26" s="68" t="s">
        <v>77</v>
      </c>
      <c r="M26" s="68"/>
      <c r="N26" s="68" t="s">
        <v>77</v>
      </c>
      <c r="O26" s="68"/>
      <c r="P26" s="6"/>
    </row>
    <row r="27" spans="1:16" x14ac:dyDescent="0.25">
      <c r="A27" s="5" t="s">
        <v>994</v>
      </c>
      <c r="B27" s="14">
        <v>8</v>
      </c>
      <c r="C27" s="204">
        <v>8</v>
      </c>
      <c r="D27" s="205"/>
      <c r="E27" s="5" t="s">
        <v>293</v>
      </c>
      <c r="F27" s="6" t="s">
        <v>93</v>
      </c>
      <c r="G27" s="12">
        <v>25.1</v>
      </c>
      <c r="H27" s="6" t="s">
        <v>86</v>
      </c>
      <c r="I27" s="4" t="s">
        <v>116</v>
      </c>
      <c r="J27" s="46">
        <v>2</v>
      </c>
      <c r="K27" s="68"/>
      <c r="L27" s="68" t="s">
        <v>77</v>
      </c>
      <c r="M27" s="68"/>
      <c r="N27" s="68" t="s">
        <v>77</v>
      </c>
      <c r="O27" s="68"/>
      <c r="P27" s="6"/>
    </row>
    <row r="28" spans="1:16" x14ac:dyDescent="0.25">
      <c r="A28" s="5" t="s">
        <v>994</v>
      </c>
      <c r="B28" s="14">
        <v>9</v>
      </c>
      <c r="C28" s="204">
        <v>9</v>
      </c>
      <c r="D28" s="207"/>
      <c r="E28" s="5" t="s">
        <v>294</v>
      </c>
      <c r="F28" s="6" t="s">
        <v>295</v>
      </c>
      <c r="G28" s="12">
        <v>16.399999999999999</v>
      </c>
      <c r="H28" s="6" t="s">
        <v>75</v>
      </c>
      <c r="I28" s="4">
        <v>0</v>
      </c>
      <c r="J28" s="46">
        <v>0</v>
      </c>
      <c r="K28" s="392" t="s">
        <v>296</v>
      </c>
      <c r="L28" s="393"/>
      <c r="M28" s="393"/>
      <c r="N28" s="393"/>
      <c r="O28" s="394"/>
      <c r="P28" s="6"/>
    </row>
    <row r="29" spans="1:16" x14ac:dyDescent="0.25">
      <c r="A29" s="5" t="s">
        <v>994</v>
      </c>
      <c r="B29" s="14">
        <v>10</v>
      </c>
      <c r="C29" s="206">
        <v>10</v>
      </c>
      <c r="D29" s="205"/>
      <c r="E29" s="5" t="s">
        <v>297</v>
      </c>
      <c r="F29" s="6" t="s">
        <v>68</v>
      </c>
      <c r="G29" s="12">
        <v>7.7</v>
      </c>
      <c r="H29" s="6" t="s">
        <v>40</v>
      </c>
      <c r="I29" s="4" t="s">
        <v>116</v>
      </c>
      <c r="J29" s="46">
        <v>2</v>
      </c>
      <c r="K29" s="68"/>
      <c r="L29" s="68" t="s">
        <v>77</v>
      </c>
      <c r="M29" s="68"/>
      <c r="N29" s="68" t="s">
        <v>77</v>
      </c>
      <c r="O29" s="68"/>
      <c r="P29" s="6"/>
    </row>
    <row r="30" spans="1:16" x14ac:dyDescent="0.25">
      <c r="A30" s="5" t="s">
        <v>994</v>
      </c>
      <c r="B30" s="14">
        <v>12</v>
      </c>
      <c r="C30" s="204">
        <v>12</v>
      </c>
      <c r="D30" s="207"/>
      <c r="E30" s="5" t="s">
        <v>294</v>
      </c>
      <c r="F30" s="6" t="s">
        <v>295</v>
      </c>
      <c r="G30" s="12">
        <v>7.2</v>
      </c>
      <c r="H30" s="6" t="s">
        <v>75</v>
      </c>
      <c r="I30" s="4">
        <v>0</v>
      </c>
      <c r="J30" s="46">
        <v>0</v>
      </c>
      <c r="K30" s="392" t="s">
        <v>296</v>
      </c>
      <c r="L30" s="393"/>
      <c r="M30" s="393"/>
      <c r="N30" s="393"/>
      <c r="O30" s="394"/>
      <c r="P30" s="6"/>
    </row>
    <row r="31" spans="1:16" x14ac:dyDescent="0.25">
      <c r="A31" s="5" t="s">
        <v>994</v>
      </c>
      <c r="B31" s="14">
        <v>13</v>
      </c>
      <c r="C31" s="204">
        <v>13</v>
      </c>
      <c r="D31" s="207"/>
      <c r="E31" s="5" t="s">
        <v>294</v>
      </c>
      <c r="F31" s="6" t="s">
        <v>295</v>
      </c>
      <c r="G31" s="12">
        <v>8.6999999999999993</v>
      </c>
      <c r="H31" s="6" t="s">
        <v>75</v>
      </c>
      <c r="I31" s="4">
        <v>0</v>
      </c>
      <c r="J31" s="46">
        <v>0</v>
      </c>
      <c r="K31" s="392" t="s">
        <v>296</v>
      </c>
      <c r="L31" s="393"/>
      <c r="M31" s="393"/>
      <c r="N31" s="393"/>
      <c r="O31" s="394"/>
      <c r="P31" s="6"/>
    </row>
    <row r="32" spans="1:16" x14ac:dyDescent="0.25">
      <c r="A32" s="5" t="s">
        <v>994</v>
      </c>
      <c r="B32" s="14">
        <v>15</v>
      </c>
      <c r="C32" s="204">
        <v>15</v>
      </c>
      <c r="D32" s="205"/>
      <c r="E32" s="5" t="s">
        <v>298</v>
      </c>
      <c r="F32" s="6" t="s">
        <v>68</v>
      </c>
      <c r="G32" s="12">
        <v>41.8</v>
      </c>
      <c r="H32" s="6" t="s">
        <v>86</v>
      </c>
      <c r="I32" s="4" t="s">
        <v>116</v>
      </c>
      <c r="J32" s="46">
        <v>2</v>
      </c>
      <c r="K32" s="68"/>
      <c r="L32" s="68" t="s">
        <v>77</v>
      </c>
      <c r="M32" s="68"/>
      <c r="N32" s="68" t="s">
        <v>77</v>
      </c>
      <c r="O32" s="68"/>
      <c r="P32" s="6"/>
    </row>
    <row r="33" spans="1:16" x14ac:dyDescent="0.25">
      <c r="A33" s="5" t="s">
        <v>994</v>
      </c>
      <c r="B33" s="14">
        <v>16</v>
      </c>
      <c r="C33" s="204">
        <v>16</v>
      </c>
      <c r="D33" s="205"/>
      <c r="E33" s="5" t="s">
        <v>298</v>
      </c>
      <c r="F33" s="6" t="s">
        <v>68</v>
      </c>
      <c r="G33" s="12">
        <v>51</v>
      </c>
      <c r="H33" s="6" t="s">
        <v>86</v>
      </c>
      <c r="I33" s="4" t="s">
        <v>116</v>
      </c>
      <c r="J33" s="143">
        <v>2</v>
      </c>
      <c r="K33" s="68"/>
      <c r="L33" s="68" t="s">
        <v>77</v>
      </c>
      <c r="M33" s="68"/>
      <c r="N33" s="68" t="s">
        <v>77</v>
      </c>
      <c r="O33" s="68"/>
      <c r="P33" s="6"/>
    </row>
    <row r="34" spans="1:16" x14ac:dyDescent="0.25">
      <c r="A34" s="5" t="s">
        <v>994</v>
      </c>
      <c r="B34" s="14">
        <v>17</v>
      </c>
      <c r="C34" s="204">
        <v>17</v>
      </c>
      <c r="D34" s="205"/>
      <c r="E34" s="5" t="s">
        <v>292</v>
      </c>
      <c r="F34" s="6" t="s">
        <v>68</v>
      </c>
      <c r="G34" s="12">
        <v>72.2</v>
      </c>
      <c r="H34" s="6" t="s">
        <v>120</v>
      </c>
      <c r="I34" s="4" t="s">
        <v>76</v>
      </c>
      <c r="J34" s="46">
        <v>3</v>
      </c>
      <c r="K34" s="69" t="s">
        <v>77</v>
      </c>
      <c r="L34" s="69"/>
      <c r="M34" s="69" t="s">
        <v>77</v>
      </c>
      <c r="N34" s="69"/>
      <c r="O34" s="69" t="s">
        <v>77</v>
      </c>
      <c r="P34" s="6"/>
    </row>
    <row r="35" spans="1:16" x14ac:dyDescent="0.25">
      <c r="A35" s="5" t="s">
        <v>994</v>
      </c>
      <c r="B35" s="14">
        <v>18</v>
      </c>
      <c r="C35" s="204">
        <v>18</v>
      </c>
      <c r="D35" s="205"/>
      <c r="E35" s="5" t="s">
        <v>49</v>
      </c>
      <c r="F35" s="6" t="s">
        <v>68</v>
      </c>
      <c r="G35" s="12">
        <v>22.7</v>
      </c>
      <c r="H35" s="6" t="s">
        <v>40</v>
      </c>
      <c r="I35" s="4" t="s">
        <v>116</v>
      </c>
      <c r="J35" s="46">
        <v>2</v>
      </c>
      <c r="K35" s="68"/>
      <c r="L35" s="68" t="s">
        <v>77</v>
      </c>
      <c r="M35" s="68"/>
      <c r="N35" s="68" t="s">
        <v>77</v>
      </c>
      <c r="O35" s="68"/>
      <c r="P35" s="6"/>
    </row>
    <row r="36" spans="1:16" x14ac:dyDescent="0.25">
      <c r="A36" s="5" t="s">
        <v>994</v>
      </c>
      <c r="B36" s="14">
        <v>19</v>
      </c>
      <c r="C36" s="204">
        <v>19</v>
      </c>
      <c r="D36" s="205"/>
      <c r="E36" s="5" t="s">
        <v>49</v>
      </c>
      <c r="F36" s="6" t="s">
        <v>50</v>
      </c>
      <c r="G36" s="12">
        <v>10.5</v>
      </c>
      <c r="H36" s="6" t="s">
        <v>40</v>
      </c>
      <c r="I36" s="4" t="s">
        <v>116</v>
      </c>
      <c r="J36" s="143">
        <v>2</v>
      </c>
      <c r="K36" s="68"/>
      <c r="L36" s="68" t="s">
        <v>77</v>
      </c>
      <c r="M36" s="68"/>
      <c r="N36" s="68" t="s">
        <v>77</v>
      </c>
      <c r="O36" s="68"/>
      <c r="P36" s="6"/>
    </row>
    <row r="37" spans="1:16" x14ac:dyDescent="0.25">
      <c r="A37" s="5" t="s">
        <v>994</v>
      </c>
      <c r="B37" s="14">
        <v>20</v>
      </c>
      <c r="C37" s="204">
        <v>20</v>
      </c>
      <c r="D37" s="205"/>
      <c r="E37" s="5" t="s">
        <v>299</v>
      </c>
      <c r="F37" s="6" t="s">
        <v>93</v>
      </c>
      <c r="G37" s="12">
        <v>11.3</v>
      </c>
      <c r="H37" s="6" t="s">
        <v>86</v>
      </c>
      <c r="I37" s="4" t="s">
        <v>116</v>
      </c>
      <c r="J37" s="143">
        <v>2</v>
      </c>
      <c r="K37" s="68"/>
      <c r="L37" s="68" t="s">
        <v>77</v>
      </c>
      <c r="M37" s="68"/>
      <c r="N37" s="68" t="s">
        <v>77</v>
      </c>
      <c r="O37" s="68"/>
      <c r="P37" s="6"/>
    </row>
    <row r="38" spans="1:16" x14ac:dyDescent="0.25">
      <c r="A38" s="5" t="s">
        <v>994</v>
      </c>
      <c r="B38" s="14">
        <v>21</v>
      </c>
      <c r="C38" s="204">
        <v>21</v>
      </c>
      <c r="D38" s="205"/>
      <c r="E38" s="5" t="s">
        <v>300</v>
      </c>
      <c r="F38" s="6" t="s">
        <v>68</v>
      </c>
      <c r="G38" s="12">
        <v>45.2</v>
      </c>
      <c r="H38" s="6" t="s">
        <v>86</v>
      </c>
      <c r="I38" s="4" t="s">
        <v>116</v>
      </c>
      <c r="J38" s="46">
        <v>2</v>
      </c>
      <c r="K38" s="68"/>
      <c r="L38" s="68" t="s">
        <v>77</v>
      </c>
      <c r="M38" s="68"/>
      <c r="N38" s="68" t="s">
        <v>77</v>
      </c>
      <c r="O38" s="68"/>
      <c r="P38" s="6"/>
    </row>
    <row r="39" spans="1:16" x14ac:dyDescent="0.25">
      <c r="A39" s="5" t="s">
        <v>994</v>
      </c>
      <c r="B39" s="14">
        <v>22</v>
      </c>
      <c r="C39" s="204">
        <v>22</v>
      </c>
      <c r="D39" s="205"/>
      <c r="E39" s="5" t="s">
        <v>300</v>
      </c>
      <c r="F39" s="6" t="s">
        <v>93</v>
      </c>
      <c r="G39" s="12">
        <v>23.5</v>
      </c>
      <c r="H39" s="6" t="s">
        <v>86</v>
      </c>
      <c r="I39" s="4" t="s">
        <v>116</v>
      </c>
      <c r="J39" s="143">
        <v>2</v>
      </c>
      <c r="K39" s="68"/>
      <c r="L39" s="68" t="s">
        <v>77</v>
      </c>
      <c r="M39" s="68"/>
      <c r="N39" s="68" t="s">
        <v>77</v>
      </c>
      <c r="O39" s="68"/>
      <c r="P39" s="6"/>
    </row>
    <row r="40" spans="1:16" x14ac:dyDescent="0.25">
      <c r="A40" s="5" t="s">
        <v>994</v>
      </c>
      <c r="B40" s="14">
        <v>23</v>
      </c>
      <c r="C40" s="204">
        <v>23</v>
      </c>
      <c r="D40" s="205"/>
      <c r="E40" s="5" t="s">
        <v>301</v>
      </c>
      <c r="F40" s="6" t="s">
        <v>93</v>
      </c>
      <c r="G40" s="12">
        <v>76</v>
      </c>
      <c r="H40" s="6" t="s">
        <v>120</v>
      </c>
      <c r="I40" s="4" t="s">
        <v>116</v>
      </c>
      <c r="J40" s="46">
        <v>2</v>
      </c>
      <c r="K40" s="68"/>
      <c r="L40" s="68" t="s">
        <v>77</v>
      </c>
      <c r="M40" s="68"/>
      <c r="N40" s="68" t="s">
        <v>77</v>
      </c>
      <c r="O40" s="68"/>
      <c r="P40" s="6"/>
    </row>
    <row r="41" spans="1:16" x14ac:dyDescent="0.25">
      <c r="A41" s="5" t="s">
        <v>994</v>
      </c>
      <c r="B41" s="14">
        <v>26</v>
      </c>
      <c r="C41" s="204">
        <v>26</v>
      </c>
      <c r="D41" s="205"/>
      <c r="E41" s="5" t="s">
        <v>49</v>
      </c>
      <c r="F41" s="6" t="s">
        <v>68</v>
      </c>
      <c r="G41" s="12">
        <v>16.399999999999999</v>
      </c>
      <c r="H41" s="6" t="s">
        <v>40</v>
      </c>
      <c r="I41" s="4" t="s">
        <v>116</v>
      </c>
      <c r="J41" s="143">
        <v>2</v>
      </c>
      <c r="K41" s="68"/>
      <c r="L41" s="68" t="s">
        <v>77</v>
      </c>
      <c r="M41" s="68"/>
      <c r="N41" s="68" t="s">
        <v>77</v>
      </c>
      <c r="O41" s="68"/>
      <c r="P41" s="6"/>
    </row>
    <row r="42" spans="1:16" x14ac:dyDescent="0.25">
      <c r="A42" s="5" t="s">
        <v>994</v>
      </c>
      <c r="B42" s="14" t="s">
        <v>302</v>
      </c>
      <c r="C42" s="208" t="s">
        <v>302</v>
      </c>
      <c r="D42" s="205"/>
      <c r="E42" s="5" t="s">
        <v>241</v>
      </c>
      <c r="F42" s="6" t="s">
        <v>50</v>
      </c>
      <c r="G42" s="12">
        <v>107.7</v>
      </c>
      <c r="H42" s="6" t="s">
        <v>61</v>
      </c>
      <c r="I42" s="4" t="s">
        <v>116</v>
      </c>
      <c r="J42" s="143">
        <v>2</v>
      </c>
      <c r="K42" s="68"/>
      <c r="L42" s="68" t="s">
        <v>77</v>
      </c>
      <c r="M42" s="68"/>
      <c r="N42" s="68" t="s">
        <v>77</v>
      </c>
      <c r="O42" s="68"/>
      <c r="P42" s="6"/>
    </row>
  </sheetData>
  <autoFilter ref="A2:P42">
    <filterColumn colId="10" showButton="0"/>
    <filterColumn colId="11" showButton="0"/>
    <filterColumn colId="12" showButton="0"/>
    <filterColumn colId="13" showButton="0"/>
  </autoFilter>
  <mergeCells count="13">
    <mergeCell ref="A2:A3"/>
    <mergeCell ref="B2:B3"/>
    <mergeCell ref="E2:E3"/>
    <mergeCell ref="F2:F3"/>
    <mergeCell ref="G2:G3"/>
    <mergeCell ref="P2:P3"/>
    <mergeCell ref="H2:H3"/>
    <mergeCell ref="K28:O28"/>
    <mergeCell ref="K30:O30"/>
    <mergeCell ref="K31:O31"/>
    <mergeCell ref="I2:I3"/>
    <mergeCell ref="K2:O2"/>
    <mergeCell ref="J2:J3"/>
  </mergeCells>
  <conditionalFormatting sqref="K1:O3 K43:O65537">
    <cfRule type="cellIs" dxfId="43" priority="2" stopIfTrue="1" operator="equal">
      <formula>"x"</formula>
    </cfRule>
  </conditionalFormatting>
  <printOptions horizontalCentered="1"/>
  <pageMargins left="0.39370078740157483" right="0.19685039370078741" top="0.98425196850393704" bottom="0.59055118110236227" header="0.39370078740157483" footer="0.19685039370078741"/>
  <pageSetup paperSize="9" scale="78" fitToHeight="2" orientation="portrait" r:id="rId1"/>
  <headerFooter>
    <oddHeader>&amp;L&amp;"Calibri,Fett"&amp;14Uni Erfurt, Nordhäuser Str. 63
Revierplan&amp;C&amp;"Arial,Fett"&amp;12Lehrgebäude 2
(Anbau Musik + Techniklabor)&amp;R&amp;G</oddHeader>
    <oddFooter>&amp;C&amp;P/&amp;N&amp;R&amp;"Calibri,Standard"&amp;8
Stand: &amp;D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9"/>
  <sheetViews>
    <sheetView showWhiteSpace="0" zoomScaleNormal="100" zoomScaleSheetLayoutView="120" workbookViewId="0">
      <selection activeCell="A119" sqref="A1:Q119"/>
    </sheetView>
  </sheetViews>
  <sheetFormatPr baseColWidth="10" defaultColWidth="11.42578125" defaultRowHeight="15.75" x14ac:dyDescent="0.25"/>
  <cols>
    <col min="1" max="1" width="13" style="13" customWidth="1"/>
    <col min="2" max="2" width="6.140625" style="13" customWidth="1"/>
    <col min="3" max="3" width="9" style="3" hidden="1" customWidth="1"/>
    <col min="4" max="5" width="9" style="3" customWidth="1"/>
    <col min="6" max="6" width="21.5703125" style="3" customWidth="1"/>
    <col min="7" max="7" width="7.28515625" style="1" customWidth="1"/>
    <col min="8" max="8" width="8" style="3" customWidth="1"/>
    <col min="9" max="9" width="6.5703125" style="11" customWidth="1"/>
    <col min="10" max="10" width="5.140625" style="2" customWidth="1"/>
    <col min="11" max="11" width="15.5703125" style="2" customWidth="1"/>
    <col min="12" max="16" width="5" style="11" customWidth="1"/>
    <col min="17" max="17" width="7.140625" style="11" customWidth="1"/>
    <col min="18" max="18" width="6.7109375" style="1" customWidth="1"/>
    <col min="19" max="16384" width="11.42578125" style="1"/>
  </cols>
  <sheetData>
    <row r="1" spans="1:17" ht="12" customHeight="1" thickBot="1" x14ac:dyDescent="0.3"/>
    <row r="2" spans="1:17" ht="30.75" thickBot="1" x14ac:dyDescent="0.3">
      <c r="A2" s="357" t="s">
        <v>303</v>
      </c>
      <c r="B2" s="357" t="s">
        <v>21</v>
      </c>
      <c r="C2" s="359" t="s">
        <v>22</v>
      </c>
      <c r="D2" s="118" t="s">
        <v>984</v>
      </c>
      <c r="E2" s="119" t="s">
        <v>985</v>
      </c>
      <c r="F2" s="359" t="s">
        <v>23</v>
      </c>
      <c r="G2" s="359" t="s">
        <v>24</v>
      </c>
      <c r="H2" s="359" t="s">
        <v>25</v>
      </c>
      <c r="I2" s="361" t="s">
        <v>26</v>
      </c>
      <c r="J2" s="363" t="s">
        <v>27</v>
      </c>
      <c r="K2" s="368" t="s">
        <v>28</v>
      </c>
      <c r="L2" s="365" t="s">
        <v>29</v>
      </c>
      <c r="M2" s="366"/>
      <c r="N2" s="366"/>
      <c r="O2" s="366"/>
      <c r="P2" s="367"/>
      <c r="Q2" s="355" t="s">
        <v>30</v>
      </c>
    </row>
    <row r="3" spans="1:17" ht="16.5" thickBot="1" x14ac:dyDescent="0.3">
      <c r="A3" s="358"/>
      <c r="B3" s="358"/>
      <c r="C3" s="360"/>
      <c r="D3" s="100"/>
      <c r="E3" s="100"/>
      <c r="F3" s="360"/>
      <c r="G3" s="360"/>
      <c r="H3" s="360"/>
      <c r="I3" s="362"/>
      <c r="J3" s="364"/>
      <c r="K3" s="369"/>
      <c r="L3" s="10" t="s">
        <v>31</v>
      </c>
      <c r="M3" s="9" t="s">
        <v>32</v>
      </c>
      <c r="N3" s="9" t="s">
        <v>33</v>
      </c>
      <c r="O3" s="9" t="s">
        <v>34</v>
      </c>
      <c r="P3" s="8" t="s">
        <v>35</v>
      </c>
      <c r="Q3" s="356"/>
    </row>
    <row r="4" spans="1:17" x14ac:dyDescent="0.25">
      <c r="A4" s="210" t="s">
        <v>996</v>
      </c>
      <c r="B4" s="172" t="s">
        <v>158</v>
      </c>
      <c r="C4" s="14">
        <v>-101</v>
      </c>
      <c r="D4" s="212">
        <v>-101</v>
      </c>
      <c r="E4" s="50"/>
      <c r="F4" s="5" t="s">
        <v>67</v>
      </c>
      <c r="G4" s="6" t="s">
        <v>50</v>
      </c>
      <c r="H4" s="12">
        <v>29.4</v>
      </c>
      <c r="I4" s="6" t="s">
        <v>69</v>
      </c>
      <c r="J4" s="4" t="s">
        <v>116</v>
      </c>
      <c r="K4" s="174">
        <v>2</v>
      </c>
      <c r="L4" s="68" t="s">
        <v>77</v>
      </c>
      <c r="M4" s="68"/>
      <c r="N4" s="68"/>
      <c r="O4" s="68" t="s">
        <v>77</v>
      </c>
      <c r="P4" s="68"/>
      <c r="Q4" s="6"/>
    </row>
    <row r="5" spans="1:17" x14ac:dyDescent="0.25">
      <c r="A5" s="210" t="s">
        <v>996</v>
      </c>
      <c r="B5" s="5" t="s">
        <v>158</v>
      </c>
      <c r="C5" s="14" t="s">
        <v>304</v>
      </c>
      <c r="D5" s="213" t="s">
        <v>304</v>
      </c>
      <c r="E5" s="50"/>
      <c r="F5" s="5" t="s">
        <v>305</v>
      </c>
      <c r="G5" s="6" t="s">
        <v>50</v>
      </c>
      <c r="H5" s="12">
        <v>9.6999999999999993</v>
      </c>
      <c r="I5" s="6" t="s">
        <v>61</v>
      </c>
      <c r="J5" s="4" t="s">
        <v>116</v>
      </c>
      <c r="K5" s="174">
        <v>2</v>
      </c>
      <c r="L5" s="68" t="s">
        <v>77</v>
      </c>
      <c r="M5" s="68"/>
      <c r="N5" s="68"/>
      <c r="O5" s="68" t="s">
        <v>77</v>
      </c>
      <c r="P5" s="68"/>
      <c r="Q5" s="6"/>
    </row>
    <row r="6" spans="1:17" x14ac:dyDescent="0.25">
      <c r="A6" s="210" t="s">
        <v>996</v>
      </c>
      <c r="B6" s="5" t="s">
        <v>158</v>
      </c>
      <c r="C6" s="14">
        <v>-102</v>
      </c>
      <c r="D6" s="214">
        <v>-102</v>
      </c>
      <c r="E6" s="50"/>
      <c r="F6" s="5" t="s">
        <v>89</v>
      </c>
      <c r="G6" s="6" t="s">
        <v>191</v>
      </c>
      <c r="H6" s="12">
        <v>9.9</v>
      </c>
      <c r="I6" s="6" t="s">
        <v>40</v>
      </c>
      <c r="J6" s="4" t="s">
        <v>41</v>
      </c>
      <c r="K6" s="174">
        <v>1.9E-2</v>
      </c>
      <c r="L6" s="373" t="s">
        <v>135</v>
      </c>
      <c r="M6" s="374"/>
      <c r="N6" s="374"/>
      <c r="O6" s="374"/>
      <c r="P6" s="375"/>
      <c r="Q6" s="6"/>
    </row>
    <row r="7" spans="1:17" x14ac:dyDescent="0.25">
      <c r="A7" s="210" t="s">
        <v>996</v>
      </c>
      <c r="B7" s="5" t="s">
        <v>158</v>
      </c>
      <c r="C7" s="14">
        <v>-103</v>
      </c>
      <c r="D7" s="214">
        <v>-103</v>
      </c>
      <c r="E7" s="50"/>
      <c r="F7" s="5" t="s">
        <v>89</v>
      </c>
      <c r="G7" s="6" t="s">
        <v>50</v>
      </c>
      <c r="H7" s="12">
        <v>12.79</v>
      </c>
      <c r="I7" s="6" t="s">
        <v>40</v>
      </c>
      <c r="J7" s="4" t="s">
        <v>41</v>
      </c>
      <c r="K7" s="174">
        <v>1.9E-2</v>
      </c>
      <c r="L7" s="373" t="s">
        <v>135</v>
      </c>
      <c r="M7" s="374"/>
      <c r="N7" s="374"/>
      <c r="O7" s="374"/>
      <c r="P7" s="375"/>
      <c r="Q7" s="6"/>
    </row>
    <row r="8" spans="1:17" x14ac:dyDescent="0.25">
      <c r="A8" s="210" t="s">
        <v>996</v>
      </c>
      <c r="B8" s="5" t="s">
        <v>158</v>
      </c>
      <c r="C8" s="14">
        <v>-104</v>
      </c>
      <c r="D8" s="214">
        <v>-104</v>
      </c>
      <c r="E8" s="50"/>
      <c r="F8" s="5" t="s">
        <v>89</v>
      </c>
      <c r="G8" s="6" t="s">
        <v>191</v>
      </c>
      <c r="H8" s="12">
        <v>14.73</v>
      </c>
      <c r="I8" s="6" t="s">
        <v>40</v>
      </c>
      <c r="J8" s="4" t="s">
        <v>41</v>
      </c>
      <c r="K8" s="174">
        <v>1.9E-2</v>
      </c>
      <c r="L8" s="373" t="s">
        <v>135</v>
      </c>
      <c r="M8" s="374"/>
      <c r="N8" s="374"/>
      <c r="O8" s="374"/>
      <c r="P8" s="375"/>
      <c r="Q8" s="6"/>
    </row>
    <row r="9" spans="1:17" x14ac:dyDescent="0.25">
      <c r="A9" s="210" t="s">
        <v>996</v>
      </c>
      <c r="B9" s="5" t="s">
        <v>158</v>
      </c>
      <c r="C9" s="14">
        <v>-106</v>
      </c>
      <c r="D9" s="214">
        <v>-106</v>
      </c>
      <c r="E9" s="50"/>
      <c r="F9" s="5" t="s">
        <v>89</v>
      </c>
      <c r="G9" s="6" t="s">
        <v>191</v>
      </c>
      <c r="H9" s="12">
        <v>5.7</v>
      </c>
      <c r="I9" s="6" t="s">
        <v>40</v>
      </c>
      <c r="J9" s="4" t="s">
        <v>41</v>
      </c>
      <c r="K9" s="174">
        <v>1.9E-2</v>
      </c>
      <c r="L9" s="373" t="s">
        <v>135</v>
      </c>
      <c r="M9" s="374"/>
      <c r="N9" s="374"/>
      <c r="O9" s="374"/>
      <c r="P9" s="375"/>
      <c r="Q9" s="6"/>
    </row>
    <row r="10" spans="1:17" x14ac:dyDescent="0.25">
      <c r="A10" s="210" t="s">
        <v>996</v>
      </c>
      <c r="B10" s="5" t="s">
        <v>158</v>
      </c>
      <c r="C10" s="14">
        <v>-107</v>
      </c>
      <c r="D10" s="214">
        <v>-107</v>
      </c>
      <c r="E10" s="50"/>
      <c r="F10" s="5" t="s">
        <v>67</v>
      </c>
      <c r="G10" s="6" t="s">
        <v>39</v>
      </c>
      <c r="H10" s="12">
        <v>13.2</v>
      </c>
      <c r="I10" s="6" t="s">
        <v>69</v>
      </c>
      <c r="J10" s="4" t="s">
        <v>116</v>
      </c>
      <c r="K10" s="174">
        <v>2</v>
      </c>
      <c r="L10" s="68" t="s">
        <v>77</v>
      </c>
      <c r="M10" s="68"/>
      <c r="N10" s="68" t="s">
        <v>77</v>
      </c>
      <c r="O10" s="68"/>
      <c r="P10" s="68"/>
      <c r="Q10" s="6"/>
    </row>
    <row r="11" spans="1:17" x14ac:dyDescent="0.25">
      <c r="A11" s="210" t="s">
        <v>996</v>
      </c>
      <c r="B11" s="5" t="s">
        <v>158</v>
      </c>
      <c r="C11" s="14">
        <v>-108</v>
      </c>
      <c r="D11" s="214">
        <v>-108</v>
      </c>
      <c r="E11" s="50"/>
      <c r="F11" s="5" t="s">
        <v>306</v>
      </c>
      <c r="G11" s="6" t="s">
        <v>39</v>
      </c>
      <c r="H11" s="12">
        <v>8.6</v>
      </c>
      <c r="I11" s="6" t="s">
        <v>40</v>
      </c>
      <c r="J11" s="4" t="s">
        <v>41</v>
      </c>
      <c r="K11" s="174">
        <v>1.9E-2</v>
      </c>
      <c r="L11" s="373" t="s">
        <v>135</v>
      </c>
      <c r="M11" s="374"/>
      <c r="N11" s="374"/>
      <c r="O11" s="374"/>
      <c r="P11" s="375"/>
      <c r="Q11" s="6"/>
    </row>
    <row r="12" spans="1:17" x14ac:dyDescent="0.25">
      <c r="A12" s="210" t="s">
        <v>996</v>
      </c>
      <c r="B12" s="5" t="s">
        <v>158</v>
      </c>
      <c r="C12" s="14">
        <v>-109</v>
      </c>
      <c r="D12" s="214">
        <v>-109</v>
      </c>
      <c r="E12" s="50"/>
      <c r="F12" s="5" t="s">
        <v>307</v>
      </c>
      <c r="G12" s="6" t="s">
        <v>93</v>
      </c>
      <c r="H12" s="12">
        <v>17.600000000000001</v>
      </c>
      <c r="I12" s="6" t="s">
        <v>110</v>
      </c>
      <c r="J12" s="4" t="s">
        <v>111</v>
      </c>
      <c r="K12" s="174">
        <v>1</v>
      </c>
      <c r="L12" s="70"/>
      <c r="M12" s="70"/>
      <c r="N12" s="70" t="s">
        <v>77</v>
      </c>
      <c r="O12" s="70"/>
      <c r="P12" s="70"/>
      <c r="Q12" s="6"/>
    </row>
    <row r="13" spans="1:17" x14ac:dyDescent="0.25">
      <c r="A13" s="210" t="s">
        <v>996</v>
      </c>
      <c r="B13" s="5" t="s">
        <v>158</v>
      </c>
      <c r="C13" s="14">
        <v>-110</v>
      </c>
      <c r="D13" s="214">
        <v>-110</v>
      </c>
      <c r="E13" s="50"/>
      <c r="F13" s="5" t="s">
        <v>308</v>
      </c>
      <c r="G13" s="6" t="s">
        <v>50</v>
      </c>
      <c r="H13" s="12">
        <v>34.6</v>
      </c>
      <c r="I13" s="6" t="s">
        <v>86</v>
      </c>
      <c r="J13" s="4" t="s">
        <v>116</v>
      </c>
      <c r="K13" s="50">
        <v>2</v>
      </c>
      <c r="L13" s="68" t="s">
        <v>77</v>
      </c>
      <c r="M13" s="68"/>
      <c r="N13" s="68" t="s">
        <v>77</v>
      </c>
      <c r="O13" s="68"/>
      <c r="P13" s="68"/>
      <c r="Q13" s="6"/>
    </row>
    <row r="14" spans="1:17" x14ac:dyDescent="0.25">
      <c r="A14" s="210" t="s">
        <v>996</v>
      </c>
      <c r="B14" s="5" t="s">
        <v>158</v>
      </c>
      <c r="C14" s="14">
        <v>-111</v>
      </c>
      <c r="D14" s="214">
        <v>-111</v>
      </c>
      <c r="E14" s="50"/>
      <c r="F14" s="5" t="s">
        <v>308</v>
      </c>
      <c r="G14" s="6" t="s">
        <v>50</v>
      </c>
      <c r="H14" s="12">
        <v>39.4</v>
      </c>
      <c r="I14" s="6" t="s">
        <v>86</v>
      </c>
      <c r="J14" s="4" t="s">
        <v>116</v>
      </c>
      <c r="K14" s="174">
        <v>2</v>
      </c>
      <c r="L14" s="68" t="s">
        <v>77</v>
      </c>
      <c r="M14" s="68"/>
      <c r="N14" s="68" t="s">
        <v>77</v>
      </c>
      <c r="O14" s="68"/>
      <c r="P14" s="68"/>
      <c r="Q14" s="6"/>
    </row>
    <row r="15" spans="1:17" x14ac:dyDescent="0.25">
      <c r="A15" s="210" t="s">
        <v>996</v>
      </c>
      <c r="B15" s="5" t="s">
        <v>158</v>
      </c>
      <c r="C15" s="14">
        <v>-112</v>
      </c>
      <c r="D15" s="214">
        <v>-112</v>
      </c>
      <c r="E15" s="50"/>
      <c r="F15" s="5" t="s">
        <v>309</v>
      </c>
      <c r="G15" s="6" t="s">
        <v>50</v>
      </c>
      <c r="H15" s="12">
        <v>17.5</v>
      </c>
      <c r="I15" s="6" t="s">
        <v>40</v>
      </c>
      <c r="J15" s="4" t="s">
        <v>41</v>
      </c>
      <c r="K15" s="174">
        <v>1.9E-2</v>
      </c>
      <c r="L15" s="373" t="s">
        <v>135</v>
      </c>
      <c r="M15" s="374"/>
      <c r="N15" s="374"/>
      <c r="O15" s="374"/>
      <c r="P15" s="375"/>
      <c r="Q15" s="6"/>
    </row>
    <row r="16" spans="1:17" x14ac:dyDescent="0.25">
      <c r="A16" s="210" t="s">
        <v>996</v>
      </c>
      <c r="B16" s="5" t="s">
        <v>158</v>
      </c>
      <c r="C16" s="14" t="s">
        <v>310</v>
      </c>
      <c r="D16" s="213" t="s">
        <v>310</v>
      </c>
      <c r="E16" s="50"/>
      <c r="F16" s="5" t="s">
        <v>311</v>
      </c>
      <c r="G16" s="6" t="s">
        <v>50</v>
      </c>
      <c r="H16" s="12">
        <v>9.6999999999999993</v>
      </c>
      <c r="I16" s="6" t="s">
        <v>61</v>
      </c>
      <c r="J16" s="4" t="s">
        <v>116</v>
      </c>
      <c r="K16" s="174">
        <v>2</v>
      </c>
      <c r="L16" s="68" t="s">
        <v>77</v>
      </c>
      <c r="M16" s="68"/>
      <c r="N16" s="68" t="s">
        <v>77</v>
      </c>
      <c r="O16" s="68"/>
      <c r="P16" s="68"/>
      <c r="Q16" s="6"/>
    </row>
    <row r="17" spans="1:19" x14ac:dyDescent="0.25">
      <c r="A17" s="210" t="s">
        <v>996</v>
      </c>
      <c r="B17" s="5" t="s">
        <v>158</v>
      </c>
      <c r="C17" s="14" t="s">
        <v>312</v>
      </c>
      <c r="D17" s="213" t="s">
        <v>312</v>
      </c>
      <c r="E17" s="50"/>
      <c r="F17" s="5" t="s">
        <v>152</v>
      </c>
      <c r="G17" s="6" t="s">
        <v>313</v>
      </c>
      <c r="H17" s="12">
        <v>3.3</v>
      </c>
      <c r="I17" s="6" t="s">
        <v>153</v>
      </c>
      <c r="J17" s="4" t="s">
        <v>116</v>
      </c>
      <c r="K17" s="174">
        <v>2</v>
      </c>
      <c r="L17" s="68" t="s">
        <v>77</v>
      </c>
      <c r="M17" s="68"/>
      <c r="N17" s="68" t="s">
        <v>77</v>
      </c>
      <c r="O17" s="68"/>
      <c r="P17" s="68"/>
      <c r="Q17" s="6"/>
    </row>
    <row r="18" spans="1:19" x14ac:dyDescent="0.25">
      <c r="A18" s="210" t="s">
        <v>996</v>
      </c>
      <c r="B18" s="5" t="s">
        <v>158</v>
      </c>
      <c r="C18" s="14">
        <v>-113</v>
      </c>
      <c r="D18" s="214">
        <v>-113</v>
      </c>
      <c r="E18" s="50"/>
      <c r="F18" s="5" t="s">
        <v>308</v>
      </c>
      <c r="G18" s="6" t="s">
        <v>50</v>
      </c>
      <c r="H18" s="12">
        <v>21</v>
      </c>
      <c r="I18" s="6" t="s">
        <v>86</v>
      </c>
      <c r="J18" s="4" t="s">
        <v>116</v>
      </c>
      <c r="K18" s="50">
        <v>2</v>
      </c>
      <c r="L18" s="68" t="s">
        <v>77</v>
      </c>
      <c r="M18" s="68"/>
      <c r="N18" s="68" t="s">
        <v>77</v>
      </c>
      <c r="O18" s="68"/>
      <c r="P18" s="68"/>
      <c r="Q18" s="6"/>
    </row>
    <row r="19" spans="1:19" x14ac:dyDescent="0.25">
      <c r="A19" s="210" t="s">
        <v>996</v>
      </c>
      <c r="B19" s="5" t="s">
        <v>158</v>
      </c>
      <c r="C19" s="14">
        <v>-114</v>
      </c>
      <c r="D19" s="214">
        <v>-114</v>
      </c>
      <c r="E19" s="50"/>
      <c r="F19" s="5" t="s">
        <v>308</v>
      </c>
      <c r="G19" s="6" t="s">
        <v>50</v>
      </c>
      <c r="H19" s="12">
        <v>30.2</v>
      </c>
      <c r="I19" s="6" t="s">
        <v>86</v>
      </c>
      <c r="J19" s="4" t="s">
        <v>116</v>
      </c>
      <c r="K19" s="50">
        <v>2</v>
      </c>
      <c r="L19" s="68" t="s">
        <v>77</v>
      </c>
      <c r="M19" s="68"/>
      <c r="N19" s="68" t="s">
        <v>77</v>
      </c>
      <c r="O19" s="68"/>
      <c r="P19" s="68"/>
      <c r="Q19" s="6"/>
    </row>
    <row r="20" spans="1:19" x14ac:dyDescent="0.25">
      <c r="A20" s="210" t="s">
        <v>996</v>
      </c>
      <c r="B20" s="5" t="s">
        <v>158</v>
      </c>
      <c r="C20" s="14">
        <v>-115</v>
      </c>
      <c r="D20" s="214">
        <v>-115</v>
      </c>
      <c r="E20" s="50"/>
      <c r="F20" s="5" t="s">
        <v>308</v>
      </c>
      <c r="G20" s="6" t="s">
        <v>50</v>
      </c>
      <c r="H20" s="12">
        <v>22.5</v>
      </c>
      <c r="I20" s="6" t="s">
        <v>86</v>
      </c>
      <c r="J20" s="4" t="s">
        <v>116</v>
      </c>
      <c r="K20" s="174">
        <v>2</v>
      </c>
      <c r="L20" s="68" t="s">
        <v>77</v>
      </c>
      <c r="M20" s="68"/>
      <c r="N20" s="68" t="s">
        <v>77</v>
      </c>
      <c r="O20" s="68"/>
      <c r="P20" s="68"/>
      <c r="Q20" s="6"/>
    </row>
    <row r="21" spans="1:19" x14ac:dyDescent="0.25">
      <c r="A21" s="210" t="s">
        <v>996</v>
      </c>
      <c r="B21" s="5" t="s">
        <v>158</v>
      </c>
      <c r="C21" s="14">
        <v>-116</v>
      </c>
      <c r="D21" s="214">
        <v>-116</v>
      </c>
      <c r="E21" s="50"/>
      <c r="F21" s="5" t="s">
        <v>117</v>
      </c>
      <c r="G21" s="6" t="s">
        <v>50</v>
      </c>
      <c r="H21" s="12">
        <v>22.6</v>
      </c>
      <c r="I21" s="6" t="s">
        <v>86</v>
      </c>
      <c r="J21" s="4" t="s">
        <v>111</v>
      </c>
      <c r="K21" s="174">
        <v>1</v>
      </c>
      <c r="L21" s="70"/>
      <c r="M21" s="70"/>
      <c r="N21" s="70" t="s">
        <v>77</v>
      </c>
      <c r="O21" s="70"/>
      <c r="P21" s="70"/>
      <c r="Q21" s="6"/>
    </row>
    <row r="22" spans="1:19" x14ac:dyDescent="0.25">
      <c r="A22" s="210" t="s">
        <v>996</v>
      </c>
      <c r="B22" s="5" t="s">
        <v>158</v>
      </c>
      <c r="C22" s="14">
        <v>-117</v>
      </c>
      <c r="D22" s="214">
        <v>-117</v>
      </c>
      <c r="E22" s="50"/>
      <c r="F22" s="5" t="s">
        <v>308</v>
      </c>
      <c r="G22" s="6" t="s">
        <v>50</v>
      </c>
      <c r="H22" s="12">
        <v>52.4</v>
      </c>
      <c r="I22" s="6" t="s">
        <v>86</v>
      </c>
      <c r="J22" s="4" t="s">
        <v>116</v>
      </c>
      <c r="K22" s="50">
        <v>2</v>
      </c>
      <c r="L22" s="68" t="s">
        <v>77</v>
      </c>
      <c r="M22" s="68"/>
      <c r="N22" s="68" t="s">
        <v>77</v>
      </c>
      <c r="O22" s="68"/>
      <c r="P22" s="68"/>
      <c r="Q22" s="6"/>
    </row>
    <row r="23" spans="1:19" x14ac:dyDescent="0.25">
      <c r="A23" s="210" t="s">
        <v>996</v>
      </c>
      <c r="B23" s="5" t="s">
        <v>158</v>
      </c>
      <c r="C23" s="14">
        <v>-118</v>
      </c>
      <c r="D23" s="214">
        <v>-118</v>
      </c>
      <c r="E23" s="50"/>
      <c r="F23" s="5" t="s">
        <v>177</v>
      </c>
      <c r="G23" s="6" t="s">
        <v>50</v>
      </c>
      <c r="H23" s="12">
        <v>5.0999999999999996</v>
      </c>
      <c r="I23" s="6" t="s">
        <v>40</v>
      </c>
      <c r="J23" s="4" t="s">
        <v>116</v>
      </c>
      <c r="K23" s="174">
        <v>2</v>
      </c>
      <c r="L23" s="68" t="s">
        <v>77</v>
      </c>
      <c r="M23" s="68"/>
      <c r="N23" s="68" t="s">
        <v>77</v>
      </c>
      <c r="O23" s="68"/>
      <c r="P23" s="68"/>
      <c r="Q23" s="6"/>
    </row>
    <row r="24" spans="1:19" x14ac:dyDescent="0.25">
      <c r="A24" s="210" t="s">
        <v>996</v>
      </c>
      <c r="B24" s="5" t="s">
        <v>158</v>
      </c>
      <c r="C24" s="14">
        <v>-119</v>
      </c>
      <c r="D24" s="214">
        <v>-119</v>
      </c>
      <c r="E24" s="50"/>
      <c r="F24" s="5" t="s">
        <v>314</v>
      </c>
      <c r="G24" s="6" t="s">
        <v>50</v>
      </c>
      <c r="H24" s="12">
        <v>6</v>
      </c>
      <c r="I24" s="6" t="s">
        <v>75</v>
      </c>
      <c r="J24" s="4" t="s">
        <v>122</v>
      </c>
      <c r="K24" s="50">
        <v>5</v>
      </c>
      <c r="L24" s="72" t="s">
        <v>77</v>
      </c>
      <c r="M24" s="72" t="s">
        <v>77</v>
      </c>
      <c r="N24" s="72" t="s">
        <v>77</v>
      </c>
      <c r="O24" s="72" t="s">
        <v>77</v>
      </c>
      <c r="P24" s="72" t="s">
        <v>77</v>
      </c>
      <c r="Q24" s="6"/>
    </row>
    <row r="25" spans="1:19" x14ac:dyDescent="0.25">
      <c r="A25" s="210" t="s">
        <v>996</v>
      </c>
      <c r="B25" s="5" t="s">
        <v>158</v>
      </c>
      <c r="C25" s="14" t="s">
        <v>315</v>
      </c>
      <c r="D25" s="213" t="s">
        <v>315</v>
      </c>
      <c r="E25" s="50"/>
      <c r="F25" s="5" t="s">
        <v>316</v>
      </c>
      <c r="G25" s="6" t="s">
        <v>50</v>
      </c>
      <c r="H25" s="12">
        <v>4.7</v>
      </c>
      <c r="I25" s="6" t="s">
        <v>40</v>
      </c>
      <c r="J25" s="4" t="s">
        <v>41</v>
      </c>
      <c r="K25" s="50">
        <v>1.9E-2</v>
      </c>
      <c r="L25" s="373" t="s">
        <v>135</v>
      </c>
      <c r="M25" s="374"/>
      <c r="N25" s="374"/>
      <c r="O25" s="374"/>
      <c r="P25" s="375"/>
      <c r="Q25" s="6"/>
    </row>
    <row r="26" spans="1:19" x14ac:dyDescent="0.25">
      <c r="A26" s="210" t="s">
        <v>996</v>
      </c>
      <c r="B26" s="5" t="s">
        <v>158</v>
      </c>
      <c r="C26" s="14">
        <v>-120</v>
      </c>
      <c r="D26" s="214">
        <v>-120</v>
      </c>
      <c r="E26" s="50"/>
      <c r="F26" s="5" t="s">
        <v>317</v>
      </c>
      <c r="G26" s="6" t="s">
        <v>50</v>
      </c>
      <c r="H26" s="12">
        <v>22</v>
      </c>
      <c r="I26" s="6" t="s">
        <v>86</v>
      </c>
      <c r="J26" s="4" t="s">
        <v>111</v>
      </c>
      <c r="K26" s="50">
        <v>1</v>
      </c>
      <c r="L26" s="70"/>
      <c r="M26" s="70"/>
      <c r="N26" s="70" t="s">
        <v>77</v>
      </c>
      <c r="O26" s="70"/>
      <c r="P26" s="70"/>
      <c r="Q26" s="6"/>
    </row>
    <row r="27" spans="1:19" x14ac:dyDescent="0.25">
      <c r="A27" s="210" t="s">
        <v>996</v>
      </c>
      <c r="B27" s="5" t="s">
        <v>158</v>
      </c>
      <c r="C27" s="14">
        <v>-121</v>
      </c>
      <c r="D27" s="214">
        <v>-121</v>
      </c>
      <c r="E27" s="50"/>
      <c r="F27" s="5" t="s">
        <v>238</v>
      </c>
      <c r="G27" s="6" t="s">
        <v>50</v>
      </c>
      <c r="H27" s="12">
        <v>9.6</v>
      </c>
      <c r="I27" s="6" t="s">
        <v>40</v>
      </c>
      <c r="J27" s="4" t="s">
        <v>51</v>
      </c>
      <c r="K27" s="50">
        <v>3.9E-2</v>
      </c>
      <c r="L27" s="398" t="s">
        <v>318</v>
      </c>
      <c r="M27" s="399"/>
      <c r="N27" s="399"/>
      <c r="O27" s="399"/>
      <c r="P27" s="400"/>
      <c r="Q27" s="6"/>
    </row>
    <row r="28" spans="1:19" x14ac:dyDescent="0.25">
      <c r="A28" s="210" t="s">
        <v>996</v>
      </c>
      <c r="B28" s="5" t="s">
        <v>158</v>
      </c>
      <c r="C28" s="14">
        <v>-122</v>
      </c>
      <c r="D28" s="214">
        <v>-122</v>
      </c>
      <c r="E28" s="50"/>
      <c r="F28" s="5" t="s">
        <v>319</v>
      </c>
      <c r="G28" s="6" t="s">
        <v>50</v>
      </c>
      <c r="H28" s="12">
        <v>54.1</v>
      </c>
      <c r="I28" s="6" t="s">
        <v>86</v>
      </c>
      <c r="J28" s="4" t="s">
        <v>320</v>
      </c>
      <c r="K28" s="50">
        <v>4</v>
      </c>
      <c r="L28" s="79" t="s">
        <v>77</v>
      </c>
      <c r="M28" s="79"/>
      <c r="N28" s="79" t="s">
        <v>77</v>
      </c>
      <c r="O28" s="79" t="s">
        <v>77</v>
      </c>
      <c r="P28" s="79" t="s">
        <v>77</v>
      </c>
      <c r="Q28" s="6"/>
    </row>
    <row r="29" spans="1:19" x14ac:dyDescent="0.25">
      <c r="A29" s="210" t="s">
        <v>996</v>
      </c>
      <c r="B29" s="5" t="s">
        <v>158</v>
      </c>
      <c r="C29" s="14">
        <v>-123</v>
      </c>
      <c r="D29" s="215">
        <v>-123</v>
      </c>
      <c r="E29" s="50"/>
      <c r="F29" s="5" t="s">
        <v>321</v>
      </c>
      <c r="G29" s="6" t="s">
        <v>39</v>
      </c>
      <c r="H29" s="12">
        <v>6.1</v>
      </c>
      <c r="I29" s="6" t="s">
        <v>40</v>
      </c>
      <c r="J29" s="4" t="s">
        <v>51</v>
      </c>
      <c r="K29" s="50">
        <v>3.9E-2</v>
      </c>
      <c r="L29" s="398" t="s">
        <v>318</v>
      </c>
      <c r="M29" s="399"/>
      <c r="N29" s="399"/>
      <c r="O29" s="399"/>
      <c r="P29" s="400"/>
      <c r="Q29" s="6"/>
    </row>
    <row r="30" spans="1:19" x14ac:dyDescent="0.25">
      <c r="A30" s="210" t="s">
        <v>996</v>
      </c>
      <c r="B30" s="5" t="s">
        <v>158</v>
      </c>
      <c r="C30" s="29">
        <v>-124</v>
      </c>
      <c r="D30" s="215">
        <v>-124</v>
      </c>
      <c r="E30" s="50"/>
      <c r="F30" s="28" t="s">
        <v>117</v>
      </c>
      <c r="G30" s="30" t="s">
        <v>50</v>
      </c>
      <c r="H30" s="31">
        <v>12.4</v>
      </c>
      <c r="I30" s="30" t="s">
        <v>110</v>
      </c>
      <c r="J30" s="33" t="s">
        <v>111</v>
      </c>
      <c r="K30" s="50">
        <v>1</v>
      </c>
      <c r="L30" s="70"/>
      <c r="M30" s="70"/>
      <c r="N30" s="70" t="s">
        <v>77</v>
      </c>
      <c r="O30" s="70"/>
      <c r="P30" s="70"/>
      <c r="Q30" s="6"/>
    </row>
    <row r="31" spans="1:19" x14ac:dyDescent="0.25">
      <c r="A31" s="210"/>
      <c r="B31" s="5"/>
      <c r="C31" s="29"/>
      <c r="D31" s="215"/>
      <c r="E31" s="50"/>
      <c r="F31" s="28"/>
      <c r="G31" s="30"/>
      <c r="H31" s="31"/>
      <c r="I31" s="30"/>
      <c r="J31" s="33"/>
      <c r="K31" s="50"/>
      <c r="L31" s="33"/>
      <c r="M31" s="33"/>
      <c r="N31" s="33"/>
      <c r="O31" s="33"/>
      <c r="P31" s="33"/>
      <c r="Q31" s="30"/>
      <c r="R31" s="32"/>
      <c r="S31" s="32"/>
    </row>
    <row r="32" spans="1:19" x14ac:dyDescent="0.25">
      <c r="A32" s="210" t="s">
        <v>996</v>
      </c>
      <c r="B32" s="172" t="s">
        <v>115</v>
      </c>
      <c r="C32" s="14" t="s">
        <v>271</v>
      </c>
      <c r="D32" s="213" t="s">
        <v>271</v>
      </c>
      <c r="E32" s="50"/>
      <c r="F32" s="5" t="s">
        <v>67</v>
      </c>
      <c r="G32" s="6" t="s">
        <v>50</v>
      </c>
      <c r="H32" s="12">
        <v>60</v>
      </c>
      <c r="I32" s="6" t="s">
        <v>69</v>
      </c>
      <c r="J32" s="4" t="s">
        <v>76</v>
      </c>
      <c r="K32" s="50">
        <v>3</v>
      </c>
      <c r="L32" s="69" t="s">
        <v>77</v>
      </c>
      <c r="M32" s="69"/>
      <c r="N32" s="69" t="s">
        <v>77</v>
      </c>
      <c r="O32" s="69"/>
      <c r="P32" s="69" t="s">
        <v>77</v>
      </c>
      <c r="Q32" s="6"/>
    </row>
    <row r="33" spans="1:17" x14ac:dyDescent="0.25">
      <c r="A33" s="210" t="s">
        <v>996</v>
      </c>
      <c r="B33" s="5" t="s">
        <v>115</v>
      </c>
      <c r="C33" s="14">
        <v>2</v>
      </c>
      <c r="D33" s="216">
        <v>2</v>
      </c>
      <c r="E33" s="50"/>
      <c r="F33" s="5" t="s">
        <v>59</v>
      </c>
      <c r="G33" s="6" t="s">
        <v>50</v>
      </c>
      <c r="H33" s="12">
        <v>9.9</v>
      </c>
      <c r="I33" s="6" t="s">
        <v>61</v>
      </c>
      <c r="J33" s="4" t="s">
        <v>116</v>
      </c>
      <c r="K33" s="50">
        <v>2</v>
      </c>
      <c r="L33" s="68"/>
      <c r="M33" s="68" t="s">
        <v>77</v>
      </c>
      <c r="N33" s="68"/>
      <c r="O33" s="68" t="s">
        <v>77</v>
      </c>
      <c r="P33" s="68"/>
      <c r="Q33" s="6"/>
    </row>
    <row r="34" spans="1:17" x14ac:dyDescent="0.25">
      <c r="A34" s="210" t="s">
        <v>996</v>
      </c>
      <c r="B34" s="5" t="s">
        <v>115</v>
      </c>
      <c r="C34" s="14">
        <v>3</v>
      </c>
      <c r="D34" s="216">
        <v>3</v>
      </c>
      <c r="E34" s="50"/>
      <c r="F34" s="5" t="s">
        <v>117</v>
      </c>
      <c r="G34" s="6" t="s">
        <v>118</v>
      </c>
      <c r="H34" s="12">
        <v>23.8</v>
      </c>
      <c r="I34" s="6" t="s">
        <v>110</v>
      </c>
      <c r="J34" s="4" t="s">
        <v>111</v>
      </c>
      <c r="K34" s="50">
        <v>1</v>
      </c>
      <c r="L34" s="70"/>
      <c r="M34" s="70" t="s">
        <v>77</v>
      </c>
      <c r="N34" s="70"/>
      <c r="O34" s="70"/>
      <c r="P34" s="70"/>
      <c r="Q34" s="6"/>
    </row>
    <row r="35" spans="1:17" x14ac:dyDescent="0.25">
      <c r="A35" s="210" t="s">
        <v>996</v>
      </c>
      <c r="B35" s="5" t="s">
        <v>115</v>
      </c>
      <c r="C35" s="14">
        <v>4</v>
      </c>
      <c r="D35" s="216">
        <v>4</v>
      </c>
      <c r="E35" s="50"/>
      <c r="F35" s="5" t="s">
        <v>117</v>
      </c>
      <c r="G35" s="6" t="s">
        <v>93</v>
      </c>
      <c r="H35" s="12">
        <v>23.1</v>
      </c>
      <c r="I35" s="6" t="s">
        <v>110</v>
      </c>
      <c r="J35" s="4" t="s">
        <v>111</v>
      </c>
      <c r="K35" s="50">
        <v>1</v>
      </c>
      <c r="L35" s="70"/>
      <c r="M35" s="70" t="s">
        <v>77</v>
      </c>
      <c r="N35" s="70"/>
      <c r="O35" s="70"/>
      <c r="P35" s="70"/>
      <c r="Q35" s="6"/>
    </row>
    <row r="36" spans="1:17" x14ac:dyDescent="0.25">
      <c r="A36" s="210" t="s">
        <v>996</v>
      </c>
      <c r="B36" s="5" t="s">
        <v>115</v>
      </c>
      <c r="C36" s="14">
        <v>5</v>
      </c>
      <c r="D36" s="216">
        <v>5</v>
      </c>
      <c r="E36" s="50"/>
      <c r="F36" s="5" t="s">
        <v>117</v>
      </c>
      <c r="G36" s="6" t="s">
        <v>93</v>
      </c>
      <c r="H36" s="12">
        <v>17.100000000000001</v>
      </c>
      <c r="I36" s="6" t="s">
        <v>110</v>
      </c>
      <c r="J36" s="4" t="s">
        <v>111</v>
      </c>
      <c r="K36" s="50">
        <v>1</v>
      </c>
      <c r="L36" s="70"/>
      <c r="M36" s="70" t="s">
        <v>77</v>
      </c>
      <c r="N36" s="70"/>
      <c r="O36" s="70"/>
      <c r="P36" s="70"/>
      <c r="Q36" s="6"/>
    </row>
    <row r="37" spans="1:17" x14ac:dyDescent="0.25">
      <c r="A37" s="210" t="s">
        <v>996</v>
      </c>
      <c r="B37" s="5" t="s">
        <v>115</v>
      </c>
      <c r="C37" s="14">
        <v>6</v>
      </c>
      <c r="D37" s="216">
        <v>6</v>
      </c>
      <c r="E37" s="50"/>
      <c r="F37" s="5" t="s">
        <v>139</v>
      </c>
      <c r="G37" s="6" t="s">
        <v>50</v>
      </c>
      <c r="H37" s="12">
        <v>3.3</v>
      </c>
      <c r="I37" s="6" t="s">
        <v>140</v>
      </c>
      <c r="J37" s="4" t="s">
        <v>116</v>
      </c>
      <c r="K37" s="50">
        <v>2</v>
      </c>
      <c r="L37" s="68"/>
      <c r="M37" s="68" t="s">
        <v>77</v>
      </c>
      <c r="N37" s="68"/>
      <c r="O37" s="68" t="s">
        <v>77</v>
      </c>
      <c r="P37" s="68"/>
      <c r="Q37" s="6"/>
    </row>
    <row r="38" spans="1:17" x14ac:dyDescent="0.25">
      <c r="A38" s="210" t="s">
        <v>996</v>
      </c>
      <c r="B38" s="5" t="s">
        <v>115</v>
      </c>
      <c r="C38" s="14">
        <v>7</v>
      </c>
      <c r="D38" s="216">
        <v>7</v>
      </c>
      <c r="E38" s="50"/>
      <c r="F38" s="5" t="s">
        <v>59</v>
      </c>
      <c r="G38" s="6" t="s">
        <v>50</v>
      </c>
      <c r="H38" s="12">
        <v>11.9</v>
      </c>
      <c r="I38" s="6" t="s">
        <v>61</v>
      </c>
      <c r="J38" s="4" t="s">
        <v>116</v>
      </c>
      <c r="K38" s="50">
        <v>2</v>
      </c>
      <c r="L38" s="68"/>
      <c r="M38" s="68" t="s">
        <v>77</v>
      </c>
      <c r="N38" s="68"/>
      <c r="O38" s="68" t="s">
        <v>77</v>
      </c>
      <c r="P38" s="68"/>
      <c r="Q38" s="6"/>
    </row>
    <row r="39" spans="1:17" x14ac:dyDescent="0.25">
      <c r="A39" s="210" t="s">
        <v>996</v>
      </c>
      <c r="B39" s="5" t="s">
        <v>115</v>
      </c>
      <c r="C39" s="14">
        <v>8</v>
      </c>
      <c r="D39" s="216">
        <v>8</v>
      </c>
      <c r="E39" s="50"/>
      <c r="F39" s="5" t="s">
        <v>117</v>
      </c>
      <c r="G39" s="6" t="s">
        <v>93</v>
      </c>
      <c r="H39" s="12">
        <v>25.8</v>
      </c>
      <c r="I39" s="6" t="s">
        <v>110</v>
      </c>
      <c r="J39" s="4" t="s">
        <v>111</v>
      </c>
      <c r="K39" s="50">
        <v>1</v>
      </c>
      <c r="L39" s="70"/>
      <c r="M39" s="70" t="s">
        <v>77</v>
      </c>
      <c r="N39" s="70"/>
      <c r="O39" s="70"/>
      <c r="P39" s="70"/>
      <c r="Q39" s="6"/>
    </row>
    <row r="40" spans="1:17" x14ac:dyDescent="0.25">
      <c r="A40" s="210" t="s">
        <v>996</v>
      </c>
      <c r="B40" s="5" t="s">
        <v>115</v>
      </c>
      <c r="C40" s="14">
        <v>9</v>
      </c>
      <c r="D40" s="216">
        <v>9</v>
      </c>
      <c r="E40" s="50"/>
      <c r="F40" s="5" t="s">
        <v>169</v>
      </c>
      <c r="G40" s="6" t="s">
        <v>93</v>
      </c>
      <c r="H40" s="12">
        <v>40</v>
      </c>
      <c r="I40" s="6" t="s">
        <v>120</v>
      </c>
      <c r="J40" s="4" t="s">
        <v>76</v>
      </c>
      <c r="K40" s="50">
        <v>3</v>
      </c>
      <c r="L40" s="69" t="s">
        <v>77</v>
      </c>
      <c r="M40" s="69"/>
      <c r="N40" s="69" t="s">
        <v>77</v>
      </c>
      <c r="O40" s="69"/>
      <c r="P40" s="69" t="s">
        <v>77</v>
      </c>
      <c r="Q40" s="6"/>
    </row>
    <row r="41" spans="1:17" x14ac:dyDescent="0.25">
      <c r="A41" s="210" t="s">
        <v>996</v>
      </c>
      <c r="B41" s="5" t="s">
        <v>115</v>
      </c>
      <c r="C41" s="14">
        <v>11</v>
      </c>
      <c r="D41" s="216">
        <v>11</v>
      </c>
      <c r="E41" s="50"/>
      <c r="F41" s="5" t="s">
        <v>59</v>
      </c>
      <c r="G41" s="6" t="s">
        <v>50</v>
      </c>
      <c r="H41" s="12">
        <v>46</v>
      </c>
      <c r="I41" s="6" t="s">
        <v>61</v>
      </c>
      <c r="J41" s="4" t="s">
        <v>116</v>
      </c>
      <c r="K41" s="50">
        <v>2</v>
      </c>
      <c r="L41" s="68"/>
      <c r="M41" s="68" t="s">
        <v>77</v>
      </c>
      <c r="N41" s="68"/>
      <c r="O41" s="68" t="s">
        <v>77</v>
      </c>
      <c r="P41" s="68"/>
      <c r="Q41" s="6"/>
    </row>
    <row r="42" spans="1:17" x14ac:dyDescent="0.25">
      <c r="A42" s="210" t="s">
        <v>996</v>
      </c>
      <c r="B42" s="5" t="s">
        <v>115</v>
      </c>
      <c r="C42" s="14">
        <v>12</v>
      </c>
      <c r="D42" s="216">
        <v>12</v>
      </c>
      <c r="E42" s="50"/>
      <c r="F42" s="5" t="s">
        <v>322</v>
      </c>
      <c r="G42" s="6" t="s">
        <v>93</v>
      </c>
      <c r="H42" s="12">
        <v>78.599999999999994</v>
      </c>
      <c r="I42" s="6" t="s">
        <v>174</v>
      </c>
      <c r="J42" s="4" t="s">
        <v>76</v>
      </c>
      <c r="K42" s="50">
        <v>3</v>
      </c>
      <c r="L42" s="69" t="s">
        <v>77</v>
      </c>
      <c r="M42" s="69"/>
      <c r="N42" s="69" t="s">
        <v>77</v>
      </c>
      <c r="O42" s="69"/>
      <c r="P42" s="69" t="s">
        <v>77</v>
      </c>
      <c r="Q42" s="6"/>
    </row>
    <row r="43" spans="1:17" x14ac:dyDescent="0.25">
      <c r="A43" s="210" t="s">
        <v>996</v>
      </c>
      <c r="B43" s="5" t="s">
        <v>115</v>
      </c>
      <c r="C43" s="14">
        <v>13</v>
      </c>
      <c r="D43" s="216">
        <v>13</v>
      </c>
      <c r="E43" s="50"/>
      <c r="F43" s="5" t="s">
        <v>132</v>
      </c>
      <c r="G43" s="6" t="s">
        <v>50</v>
      </c>
      <c r="H43" s="12">
        <v>4.9000000000000004</v>
      </c>
      <c r="I43" s="6" t="s">
        <v>75</v>
      </c>
      <c r="J43" s="4" t="s">
        <v>122</v>
      </c>
      <c r="K43" s="50">
        <v>5</v>
      </c>
      <c r="L43" s="72" t="s">
        <v>77</v>
      </c>
      <c r="M43" s="72" t="s">
        <v>77</v>
      </c>
      <c r="N43" s="72" t="s">
        <v>77</v>
      </c>
      <c r="O43" s="72" t="s">
        <v>77</v>
      </c>
      <c r="P43" s="72" t="s">
        <v>77</v>
      </c>
      <c r="Q43" s="6"/>
    </row>
    <row r="44" spans="1:17" x14ac:dyDescent="0.25">
      <c r="A44" s="210" t="s">
        <v>996</v>
      </c>
      <c r="B44" s="5" t="s">
        <v>115</v>
      </c>
      <c r="C44" s="14">
        <v>14</v>
      </c>
      <c r="D44" s="216">
        <v>14</v>
      </c>
      <c r="E44" s="50"/>
      <c r="F44" s="5" t="s">
        <v>282</v>
      </c>
      <c r="G44" s="6" t="s">
        <v>50</v>
      </c>
      <c r="H44" s="12">
        <v>20.100000000000001</v>
      </c>
      <c r="I44" s="6" t="s">
        <v>75</v>
      </c>
      <c r="J44" s="4" t="s">
        <v>122</v>
      </c>
      <c r="K44" s="50">
        <v>5</v>
      </c>
      <c r="L44" s="72" t="s">
        <v>77</v>
      </c>
      <c r="M44" s="72" t="s">
        <v>77</v>
      </c>
      <c r="N44" s="72" t="s">
        <v>77</v>
      </c>
      <c r="O44" s="72" t="s">
        <v>77</v>
      </c>
      <c r="P44" s="72" t="s">
        <v>77</v>
      </c>
      <c r="Q44" s="6"/>
    </row>
    <row r="45" spans="1:17" x14ac:dyDescent="0.25">
      <c r="A45" s="210" t="s">
        <v>996</v>
      </c>
      <c r="B45" s="5" t="s">
        <v>115</v>
      </c>
      <c r="C45" s="14">
        <v>15</v>
      </c>
      <c r="D45" s="216">
        <v>15</v>
      </c>
      <c r="E45" s="50"/>
      <c r="F45" s="5" t="s">
        <v>323</v>
      </c>
      <c r="G45" s="6" t="s">
        <v>50</v>
      </c>
      <c r="H45" s="12">
        <v>1.8</v>
      </c>
      <c r="I45" s="6" t="s">
        <v>40</v>
      </c>
      <c r="J45" s="4" t="s">
        <v>41</v>
      </c>
      <c r="K45" s="50">
        <v>1.9E-2</v>
      </c>
      <c r="L45" s="373" t="s">
        <v>135</v>
      </c>
      <c r="M45" s="374"/>
      <c r="N45" s="374"/>
      <c r="O45" s="374"/>
      <c r="P45" s="375"/>
      <c r="Q45" s="6"/>
    </row>
    <row r="46" spans="1:17" x14ac:dyDescent="0.25">
      <c r="A46" s="210" t="s">
        <v>996</v>
      </c>
      <c r="B46" s="5" t="s">
        <v>115</v>
      </c>
      <c r="C46" s="14">
        <v>16</v>
      </c>
      <c r="D46" s="216">
        <v>16</v>
      </c>
      <c r="E46" s="50"/>
      <c r="F46" s="5" t="s">
        <v>169</v>
      </c>
      <c r="G46" s="6" t="s">
        <v>93</v>
      </c>
      <c r="H46" s="12">
        <v>79.2</v>
      </c>
      <c r="I46" s="6" t="s">
        <v>120</v>
      </c>
      <c r="J46" s="4" t="s">
        <v>76</v>
      </c>
      <c r="K46" s="50">
        <v>3</v>
      </c>
      <c r="L46" s="69" t="s">
        <v>77</v>
      </c>
      <c r="M46" s="69"/>
      <c r="N46" s="69" t="s">
        <v>77</v>
      </c>
      <c r="O46" s="69"/>
      <c r="P46" s="69" t="s">
        <v>77</v>
      </c>
      <c r="Q46" s="6"/>
    </row>
    <row r="47" spans="1:17" x14ac:dyDescent="0.25">
      <c r="A47" s="210" t="s">
        <v>996</v>
      </c>
      <c r="B47" s="5" t="s">
        <v>115</v>
      </c>
      <c r="C47" s="14">
        <v>17</v>
      </c>
      <c r="D47" s="216">
        <v>17</v>
      </c>
      <c r="E47" s="50"/>
      <c r="F47" s="5" t="s">
        <v>67</v>
      </c>
      <c r="G47" s="6" t="s">
        <v>50</v>
      </c>
      <c r="H47" s="12">
        <v>7</v>
      </c>
      <c r="I47" s="6" t="s">
        <v>69</v>
      </c>
      <c r="J47" s="4" t="s">
        <v>116</v>
      </c>
      <c r="K47" s="50">
        <v>2</v>
      </c>
      <c r="L47" s="68"/>
      <c r="M47" s="68" t="s">
        <v>77</v>
      </c>
      <c r="N47" s="68"/>
      <c r="O47" s="68" t="s">
        <v>77</v>
      </c>
      <c r="P47" s="68"/>
      <c r="Q47" s="6"/>
    </row>
    <row r="48" spans="1:17" x14ac:dyDescent="0.25">
      <c r="A48" s="210" t="s">
        <v>996</v>
      </c>
      <c r="B48" s="5" t="s">
        <v>115</v>
      </c>
      <c r="C48" s="14">
        <v>18</v>
      </c>
      <c r="D48" s="216">
        <v>18</v>
      </c>
      <c r="E48" s="50"/>
      <c r="F48" s="5" t="s">
        <v>117</v>
      </c>
      <c r="G48" s="6" t="s">
        <v>93</v>
      </c>
      <c r="H48" s="12">
        <v>15.2</v>
      </c>
      <c r="I48" s="6" t="s">
        <v>110</v>
      </c>
      <c r="J48" s="4" t="s">
        <v>111</v>
      </c>
      <c r="K48" s="50">
        <v>1</v>
      </c>
      <c r="L48" s="70"/>
      <c r="M48" s="70"/>
      <c r="N48" s="70" t="s">
        <v>77</v>
      </c>
      <c r="O48" s="70"/>
      <c r="P48" s="70"/>
      <c r="Q48" s="6"/>
    </row>
    <row r="49" spans="1:17" x14ac:dyDescent="0.25">
      <c r="A49" s="210" t="s">
        <v>996</v>
      </c>
      <c r="B49" s="28" t="s">
        <v>115</v>
      </c>
      <c r="C49" s="29">
        <v>19</v>
      </c>
      <c r="D49" s="216">
        <v>19</v>
      </c>
      <c r="E49" s="50"/>
      <c r="F49" s="28" t="s">
        <v>324</v>
      </c>
      <c r="G49" s="30" t="s">
        <v>93</v>
      </c>
      <c r="H49" s="31">
        <v>18.600000000000001</v>
      </c>
      <c r="I49" s="6" t="s">
        <v>75</v>
      </c>
      <c r="J49" s="4" t="s">
        <v>116</v>
      </c>
      <c r="K49" s="50">
        <v>2</v>
      </c>
      <c r="L49" s="68"/>
      <c r="M49" s="68" t="s">
        <v>77</v>
      </c>
      <c r="N49" s="68"/>
      <c r="O49" s="68" t="s">
        <v>77</v>
      </c>
      <c r="P49" s="68"/>
      <c r="Q49" s="6"/>
    </row>
    <row r="50" spans="1:17" x14ac:dyDescent="0.25">
      <c r="A50" s="210"/>
      <c r="B50" s="28"/>
      <c r="C50" s="29"/>
      <c r="D50" s="216"/>
      <c r="E50" s="50"/>
      <c r="F50" s="28"/>
      <c r="G50" s="30"/>
      <c r="H50" s="31"/>
      <c r="I50" s="6"/>
      <c r="J50" s="4"/>
      <c r="K50" s="50"/>
      <c r="L50" s="33"/>
      <c r="M50" s="33"/>
      <c r="N50" s="33"/>
      <c r="O50" s="33"/>
      <c r="P50" s="33"/>
      <c r="Q50" s="30"/>
    </row>
    <row r="51" spans="1:17" x14ac:dyDescent="0.25">
      <c r="A51" s="210" t="s">
        <v>996</v>
      </c>
      <c r="B51" s="172" t="s">
        <v>131</v>
      </c>
      <c r="C51" s="14" t="s">
        <v>325</v>
      </c>
      <c r="D51" s="213" t="s">
        <v>325</v>
      </c>
      <c r="E51" s="50"/>
      <c r="F51" s="5" t="s">
        <v>67</v>
      </c>
      <c r="G51" s="6" t="s">
        <v>50</v>
      </c>
      <c r="H51" s="12">
        <v>60</v>
      </c>
      <c r="I51" s="6" t="s">
        <v>69</v>
      </c>
      <c r="J51" s="4" t="s">
        <v>116</v>
      </c>
      <c r="K51" s="50">
        <v>2</v>
      </c>
      <c r="L51" s="68"/>
      <c r="M51" s="68" t="s">
        <v>77</v>
      </c>
      <c r="N51" s="68"/>
      <c r="O51" s="68" t="s">
        <v>77</v>
      </c>
      <c r="P51" s="68"/>
      <c r="Q51" s="6"/>
    </row>
    <row r="52" spans="1:17" x14ac:dyDescent="0.25">
      <c r="A52" s="210" t="s">
        <v>996</v>
      </c>
      <c r="B52" s="5" t="s">
        <v>131</v>
      </c>
      <c r="C52" s="14">
        <v>102</v>
      </c>
      <c r="D52" s="217">
        <v>102</v>
      </c>
      <c r="E52" s="50"/>
      <c r="F52" s="5" t="s">
        <v>59</v>
      </c>
      <c r="G52" s="6" t="s">
        <v>50</v>
      </c>
      <c r="H52" s="12">
        <v>11.3</v>
      </c>
      <c r="I52" s="6" t="s">
        <v>61</v>
      </c>
      <c r="J52" s="4" t="s">
        <v>116</v>
      </c>
      <c r="K52" s="50">
        <v>2</v>
      </c>
      <c r="L52" s="68"/>
      <c r="M52" s="68" t="s">
        <v>77</v>
      </c>
      <c r="N52" s="68"/>
      <c r="O52" s="68" t="s">
        <v>77</v>
      </c>
      <c r="P52" s="68"/>
      <c r="Q52" s="6"/>
    </row>
    <row r="53" spans="1:17" x14ac:dyDescent="0.25">
      <c r="A53" s="210" t="s">
        <v>996</v>
      </c>
      <c r="B53" s="5" t="s">
        <v>131</v>
      </c>
      <c r="C53" s="14">
        <v>103</v>
      </c>
      <c r="D53" s="217">
        <v>103</v>
      </c>
      <c r="E53" s="50"/>
      <c r="F53" s="5" t="s">
        <v>117</v>
      </c>
      <c r="G53" s="6" t="s">
        <v>93</v>
      </c>
      <c r="H53" s="12">
        <v>24</v>
      </c>
      <c r="I53" s="6" t="s">
        <v>110</v>
      </c>
      <c r="J53" s="4" t="s">
        <v>111</v>
      </c>
      <c r="K53" s="50">
        <v>1</v>
      </c>
      <c r="L53" s="70"/>
      <c r="M53" s="70"/>
      <c r="N53" s="70" t="s">
        <v>77</v>
      </c>
      <c r="O53" s="70"/>
      <c r="P53" s="70"/>
      <c r="Q53" s="6"/>
    </row>
    <row r="54" spans="1:17" x14ac:dyDescent="0.25">
      <c r="A54" s="210" t="s">
        <v>996</v>
      </c>
      <c r="B54" s="5" t="s">
        <v>131</v>
      </c>
      <c r="C54" s="14">
        <v>104</v>
      </c>
      <c r="D54" s="217">
        <v>104</v>
      </c>
      <c r="E54" s="50"/>
      <c r="F54" s="5" t="s">
        <v>117</v>
      </c>
      <c r="G54" s="6" t="s">
        <v>93</v>
      </c>
      <c r="H54" s="12">
        <v>22.3</v>
      </c>
      <c r="I54" s="6" t="s">
        <v>110</v>
      </c>
      <c r="J54" s="4" t="s">
        <v>111</v>
      </c>
      <c r="K54" s="50">
        <v>1</v>
      </c>
      <c r="L54" s="70"/>
      <c r="M54" s="70"/>
      <c r="N54" s="70" t="s">
        <v>77</v>
      </c>
      <c r="O54" s="70"/>
      <c r="P54" s="70"/>
      <c r="Q54" s="6"/>
    </row>
    <row r="55" spans="1:17" x14ac:dyDescent="0.25">
      <c r="A55" s="210" t="s">
        <v>996</v>
      </c>
      <c r="B55" s="5" t="s">
        <v>131</v>
      </c>
      <c r="C55" s="14">
        <v>105</v>
      </c>
      <c r="D55" s="217">
        <v>105</v>
      </c>
      <c r="E55" s="50"/>
      <c r="F55" s="5" t="s">
        <v>117</v>
      </c>
      <c r="G55" s="6" t="s">
        <v>93</v>
      </c>
      <c r="H55" s="12">
        <v>17.100000000000001</v>
      </c>
      <c r="I55" s="6" t="s">
        <v>110</v>
      </c>
      <c r="J55" s="4" t="s">
        <v>111</v>
      </c>
      <c r="K55" s="50">
        <v>1</v>
      </c>
      <c r="L55" s="70"/>
      <c r="M55" s="70"/>
      <c r="N55" s="70" t="s">
        <v>77</v>
      </c>
      <c r="O55" s="70"/>
      <c r="P55" s="70"/>
      <c r="Q55" s="6"/>
    </row>
    <row r="56" spans="1:17" x14ac:dyDescent="0.25">
      <c r="A56" s="210" t="s">
        <v>996</v>
      </c>
      <c r="B56" s="5" t="s">
        <v>131</v>
      </c>
      <c r="C56" s="14">
        <v>106</v>
      </c>
      <c r="D56" s="217">
        <v>106</v>
      </c>
      <c r="E56" s="50"/>
      <c r="F56" s="5" t="s">
        <v>139</v>
      </c>
      <c r="G56" s="6" t="s">
        <v>50</v>
      </c>
      <c r="H56" s="12">
        <v>3.1</v>
      </c>
      <c r="I56" s="6" t="s">
        <v>140</v>
      </c>
      <c r="J56" s="4" t="s">
        <v>116</v>
      </c>
      <c r="K56" s="50">
        <v>2</v>
      </c>
      <c r="L56" s="68"/>
      <c r="M56" s="68" t="s">
        <v>77</v>
      </c>
      <c r="N56" s="68"/>
      <c r="O56" s="68" t="s">
        <v>77</v>
      </c>
      <c r="P56" s="68"/>
      <c r="Q56" s="6"/>
    </row>
    <row r="57" spans="1:17" x14ac:dyDescent="0.25">
      <c r="A57" s="210" t="s">
        <v>996</v>
      </c>
      <c r="B57" s="5" t="s">
        <v>131</v>
      </c>
      <c r="C57" s="14">
        <v>107</v>
      </c>
      <c r="D57" s="217">
        <v>107</v>
      </c>
      <c r="E57" s="50"/>
      <c r="F57" s="5" t="s">
        <v>59</v>
      </c>
      <c r="G57" s="6" t="s">
        <v>50</v>
      </c>
      <c r="H57" s="12">
        <v>39.5</v>
      </c>
      <c r="I57" s="6" t="s">
        <v>69</v>
      </c>
      <c r="J57" s="4" t="s">
        <v>116</v>
      </c>
      <c r="K57" s="50">
        <v>2</v>
      </c>
      <c r="L57" s="68"/>
      <c r="M57" s="68" t="s">
        <v>77</v>
      </c>
      <c r="N57" s="68"/>
      <c r="O57" s="68" t="s">
        <v>77</v>
      </c>
      <c r="P57" s="68"/>
      <c r="Q57" s="6"/>
    </row>
    <row r="58" spans="1:17" x14ac:dyDescent="0.25">
      <c r="A58" s="210" t="s">
        <v>996</v>
      </c>
      <c r="B58" s="5" t="s">
        <v>131</v>
      </c>
      <c r="C58" s="14">
        <v>108</v>
      </c>
      <c r="D58" s="217">
        <v>108</v>
      </c>
      <c r="E58" s="50"/>
      <c r="F58" s="5" t="s">
        <v>241</v>
      </c>
      <c r="G58" s="6" t="s">
        <v>93</v>
      </c>
      <c r="H58" s="12">
        <v>5.3</v>
      </c>
      <c r="I58" s="6" t="s">
        <v>61</v>
      </c>
      <c r="J58" s="4" t="s">
        <v>116</v>
      </c>
      <c r="K58" s="50">
        <v>2</v>
      </c>
      <c r="L58" s="68"/>
      <c r="M58" s="68" t="s">
        <v>77</v>
      </c>
      <c r="N58" s="68"/>
      <c r="O58" s="68" t="s">
        <v>77</v>
      </c>
      <c r="P58" s="68"/>
      <c r="Q58" s="6"/>
    </row>
    <row r="59" spans="1:17" x14ac:dyDescent="0.25">
      <c r="A59" s="210" t="s">
        <v>996</v>
      </c>
      <c r="B59" s="5" t="s">
        <v>131</v>
      </c>
      <c r="C59" s="14">
        <v>109</v>
      </c>
      <c r="D59" s="217">
        <v>109</v>
      </c>
      <c r="E59" s="50"/>
      <c r="F59" s="5" t="s">
        <v>169</v>
      </c>
      <c r="G59" s="6" t="s">
        <v>93</v>
      </c>
      <c r="H59" s="12">
        <v>15.9</v>
      </c>
      <c r="I59" s="6" t="s">
        <v>120</v>
      </c>
      <c r="J59" s="4" t="s">
        <v>76</v>
      </c>
      <c r="K59" s="50">
        <v>3</v>
      </c>
      <c r="L59" s="69" t="s">
        <v>77</v>
      </c>
      <c r="M59" s="69"/>
      <c r="N59" s="69" t="s">
        <v>77</v>
      </c>
      <c r="O59" s="69"/>
      <c r="P59" s="69" t="s">
        <v>77</v>
      </c>
      <c r="Q59" s="6"/>
    </row>
    <row r="60" spans="1:17" x14ac:dyDescent="0.25">
      <c r="A60" s="210" t="s">
        <v>996</v>
      </c>
      <c r="B60" s="5" t="s">
        <v>131</v>
      </c>
      <c r="C60" s="14">
        <v>111</v>
      </c>
      <c r="D60" s="217">
        <v>111</v>
      </c>
      <c r="E60" s="50"/>
      <c r="F60" s="5" t="s">
        <v>169</v>
      </c>
      <c r="G60" s="6" t="s">
        <v>93</v>
      </c>
      <c r="H60" s="12">
        <v>56.7</v>
      </c>
      <c r="I60" s="6" t="s">
        <v>120</v>
      </c>
      <c r="J60" s="4" t="s">
        <v>76</v>
      </c>
      <c r="K60" s="50">
        <v>3</v>
      </c>
      <c r="L60" s="69" t="s">
        <v>77</v>
      </c>
      <c r="M60" s="69"/>
      <c r="N60" s="69" t="s">
        <v>77</v>
      </c>
      <c r="O60" s="69"/>
      <c r="P60" s="69" t="s">
        <v>77</v>
      </c>
      <c r="Q60" s="6"/>
    </row>
    <row r="61" spans="1:17" x14ac:dyDescent="0.25">
      <c r="A61" s="210" t="s">
        <v>996</v>
      </c>
      <c r="B61" s="5" t="s">
        <v>131</v>
      </c>
      <c r="C61" s="14">
        <v>113</v>
      </c>
      <c r="D61" s="217">
        <v>113</v>
      </c>
      <c r="E61" s="50"/>
      <c r="F61" s="5" t="s">
        <v>169</v>
      </c>
      <c r="G61" s="6" t="s">
        <v>93</v>
      </c>
      <c r="H61" s="12">
        <v>20.6</v>
      </c>
      <c r="I61" s="6" t="s">
        <v>120</v>
      </c>
      <c r="J61" s="4" t="s">
        <v>76</v>
      </c>
      <c r="K61" s="50">
        <v>3</v>
      </c>
      <c r="L61" s="69" t="s">
        <v>77</v>
      </c>
      <c r="M61" s="69"/>
      <c r="N61" s="69" t="s">
        <v>77</v>
      </c>
      <c r="O61" s="69"/>
      <c r="P61" s="69" t="s">
        <v>77</v>
      </c>
      <c r="Q61" s="6"/>
    </row>
    <row r="62" spans="1:17" x14ac:dyDescent="0.25">
      <c r="A62" s="210" t="s">
        <v>996</v>
      </c>
      <c r="B62" s="5" t="s">
        <v>131</v>
      </c>
      <c r="C62" s="14">
        <v>114</v>
      </c>
      <c r="D62" s="217">
        <v>114</v>
      </c>
      <c r="E62" s="50"/>
      <c r="F62" s="5" t="s">
        <v>169</v>
      </c>
      <c r="G62" s="6" t="s">
        <v>93</v>
      </c>
      <c r="H62" s="12">
        <v>25.7</v>
      </c>
      <c r="I62" s="6" t="s">
        <v>120</v>
      </c>
      <c r="J62" s="4" t="s">
        <v>76</v>
      </c>
      <c r="K62" s="50">
        <v>3</v>
      </c>
      <c r="L62" s="69" t="s">
        <v>77</v>
      </c>
      <c r="M62" s="69"/>
      <c r="N62" s="69" t="s">
        <v>77</v>
      </c>
      <c r="O62" s="69"/>
      <c r="P62" s="69" t="s">
        <v>77</v>
      </c>
      <c r="Q62" s="6"/>
    </row>
    <row r="63" spans="1:17" x14ac:dyDescent="0.25">
      <c r="A63" s="210" t="s">
        <v>996</v>
      </c>
      <c r="B63" s="5" t="s">
        <v>131</v>
      </c>
      <c r="C63" s="14">
        <v>116</v>
      </c>
      <c r="D63" s="217">
        <v>116</v>
      </c>
      <c r="E63" s="50"/>
      <c r="F63" s="5" t="s">
        <v>169</v>
      </c>
      <c r="G63" s="6" t="s">
        <v>93</v>
      </c>
      <c r="H63" s="12">
        <v>15.1</v>
      </c>
      <c r="I63" s="6" t="s">
        <v>120</v>
      </c>
      <c r="J63" s="4" t="s">
        <v>76</v>
      </c>
      <c r="K63" s="50">
        <v>3</v>
      </c>
      <c r="L63" s="69" t="s">
        <v>77</v>
      </c>
      <c r="M63" s="69"/>
      <c r="N63" s="69" t="s">
        <v>77</v>
      </c>
      <c r="O63" s="69"/>
      <c r="P63" s="69" t="s">
        <v>77</v>
      </c>
      <c r="Q63" s="6"/>
    </row>
    <row r="64" spans="1:17" x14ac:dyDescent="0.25">
      <c r="A64" s="210" t="s">
        <v>996</v>
      </c>
      <c r="B64" s="5" t="s">
        <v>131</v>
      </c>
      <c r="C64" s="14">
        <v>117</v>
      </c>
      <c r="D64" s="217">
        <v>117</v>
      </c>
      <c r="E64" s="50"/>
      <c r="F64" s="5" t="s">
        <v>59</v>
      </c>
      <c r="G64" s="6" t="s">
        <v>93</v>
      </c>
      <c r="H64" s="12">
        <v>14.2</v>
      </c>
      <c r="I64" s="6" t="s">
        <v>61</v>
      </c>
      <c r="J64" s="4" t="s">
        <v>116</v>
      </c>
      <c r="K64" s="50">
        <v>2</v>
      </c>
      <c r="L64" s="68"/>
      <c r="M64" s="68" t="s">
        <v>77</v>
      </c>
      <c r="N64" s="68"/>
      <c r="O64" s="68" t="s">
        <v>77</v>
      </c>
      <c r="P64" s="68"/>
      <c r="Q64" s="6"/>
    </row>
    <row r="65" spans="1:17" x14ac:dyDescent="0.25">
      <c r="A65" s="210" t="s">
        <v>996</v>
      </c>
      <c r="B65" s="5" t="s">
        <v>131</v>
      </c>
      <c r="C65" s="14">
        <v>118</v>
      </c>
      <c r="D65" s="217">
        <v>118</v>
      </c>
      <c r="E65" s="50"/>
      <c r="F65" s="5" t="s">
        <v>177</v>
      </c>
      <c r="G65" s="6" t="s">
        <v>50</v>
      </c>
      <c r="H65" s="12">
        <v>3</v>
      </c>
      <c r="I65" s="6" t="s">
        <v>75</v>
      </c>
      <c r="J65" s="4" t="s">
        <v>122</v>
      </c>
      <c r="K65" s="50">
        <v>5</v>
      </c>
      <c r="L65" s="72" t="s">
        <v>77</v>
      </c>
      <c r="M65" s="72" t="s">
        <v>77</v>
      </c>
      <c r="N65" s="72" t="s">
        <v>77</v>
      </c>
      <c r="O65" s="72" t="s">
        <v>77</v>
      </c>
      <c r="P65" s="72" t="s">
        <v>77</v>
      </c>
      <c r="Q65" s="6"/>
    </row>
    <row r="66" spans="1:17" x14ac:dyDescent="0.25">
      <c r="A66" s="210" t="s">
        <v>996</v>
      </c>
      <c r="B66" s="5" t="s">
        <v>131</v>
      </c>
      <c r="C66" s="14">
        <v>119</v>
      </c>
      <c r="D66" s="217">
        <v>119</v>
      </c>
      <c r="E66" s="50"/>
      <c r="F66" s="5" t="s">
        <v>323</v>
      </c>
      <c r="G66" s="6" t="s">
        <v>50</v>
      </c>
      <c r="H66" s="12">
        <v>2.5</v>
      </c>
      <c r="I66" s="6" t="s">
        <v>40</v>
      </c>
      <c r="J66" s="4" t="s">
        <v>41</v>
      </c>
      <c r="K66" s="50">
        <v>1.9E-2</v>
      </c>
      <c r="L66" s="373" t="s">
        <v>135</v>
      </c>
      <c r="M66" s="374"/>
      <c r="N66" s="374"/>
      <c r="O66" s="374"/>
      <c r="P66" s="375"/>
      <c r="Q66" s="6"/>
    </row>
    <row r="67" spans="1:17" x14ac:dyDescent="0.25">
      <c r="A67" s="210" t="s">
        <v>996</v>
      </c>
      <c r="B67" s="5" t="s">
        <v>131</v>
      </c>
      <c r="C67" s="14">
        <v>120</v>
      </c>
      <c r="D67" s="217">
        <v>120</v>
      </c>
      <c r="E67" s="50"/>
      <c r="F67" s="5" t="s">
        <v>282</v>
      </c>
      <c r="G67" s="6" t="s">
        <v>50</v>
      </c>
      <c r="H67" s="12">
        <v>16</v>
      </c>
      <c r="I67" s="6" t="s">
        <v>75</v>
      </c>
      <c r="J67" s="4" t="s">
        <v>122</v>
      </c>
      <c r="K67" s="50">
        <v>5</v>
      </c>
      <c r="L67" s="72" t="s">
        <v>77</v>
      </c>
      <c r="M67" s="72" t="s">
        <v>77</v>
      </c>
      <c r="N67" s="72" t="s">
        <v>77</v>
      </c>
      <c r="O67" s="72" t="s">
        <v>77</v>
      </c>
      <c r="P67" s="72" t="s">
        <v>77</v>
      </c>
      <c r="Q67" s="6"/>
    </row>
    <row r="68" spans="1:17" x14ac:dyDescent="0.25">
      <c r="A68" s="210" t="s">
        <v>996</v>
      </c>
      <c r="B68" s="5" t="s">
        <v>131</v>
      </c>
      <c r="C68" s="14">
        <v>121</v>
      </c>
      <c r="D68" s="217">
        <v>121</v>
      </c>
      <c r="E68" s="50"/>
      <c r="F68" s="5" t="s">
        <v>59</v>
      </c>
      <c r="G68" s="6" t="s">
        <v>93</v>
      </c>
      <c r="H68" s="12">
        <v>13.9</v>
      </c>
      <c r="I68" s="6" t="s">
        <v>61</v>
      </c>
      <c r="J68" s="4" t="s">
        <v>116</v>
      </c>
      <c r="K68" s="50">
        <v>2</v>
      </c>
      <c r="L68" s="68"/>
      <c r="M68" s="68" t="s">
        <v>77</v>
      </c>
      <c r="N68" s="68"/>
      <c r="O68" s="68" t="s">
        <v>77</v>
      </c>
      <c r="P68" s="68"/>
      <c r="Q68" s="6"/>
    </row>
    <row r="69" spans="1:17" x14ac:dyDescent="0.25">
      <c r="A69" s="210" t="s">
        <v>996</v>
      </c>
      <c r="B69" s="5" t="s">
        <v>131</v>
      </c>
      <c r="C69" s="14">
        <v>122</v>
      </c>
      <c r="D69" s="217">
        <v>122</v>
      </c>
      <c r="E69" s="50"/>
      <c r="F69" s="5" t="s">
        <v>169</v>
      </c>
      <c r="G69" s="6" t="s">
        <v>93</v>
      </c>
      <c r="H69" s="12">
        <v>18.3</v>
      </c>
      <c r="I69" s="6" t="s">
        <v>120</v>
      </c>
      <c r="J69" s="4" t="s">
        <v>76</v>
      </c>
      <c r="K69" s="50">
        <v>3</v>
      </c>
      <c r="L69" s="69" t="s">
        <v>77</v>
      </c>
      <c r="M69" s="69"/>
      <c r="N69" s="69" t="s">
        <v>77</v>
      </c>
      <c r="O69" s="69"/>
      <c r="P69" s="69" t="s">
        <v>77</v>
      </c>
      <c r="Q69" s="6"/>
    </row>
    <row r="70" spans="1:17" x14ac:dyDescent="0.25">
      <c r="A70" s="210" t="s">
        <v>996</v>
      </c>
      <c r="B70" s="5" t="s">
        <v>131</v>
      </c>
      <c r="C70" s="14">
        <v>123</v>
      </c>
      <c r="D70" s="217">
        <v>123</v>
      </c>
      <c r="E70" s="50"/>
      <c r="F70" s="5" t="s">
        <v>169</v>
      </c>
      <c r="G70" s="6" t="s">
        <v>93</v>
      </c>
      <c r="H70" s="12">
        <v>11.5</v>
      </c>
      <c r="I70" s="6" t="s">
        <v>120</v>
      </c>
      <c r="J70" s="4" t="s">
        <v>76</v>
      </c>
      <c r="K70" s="50">
        <v>3</v>
      </c>
      <c r="L70" s="69" t="s">
        <v>77</v>
      </c>
      <c r="M70" s="69"/>
      <c r="N70" s="69" t="s">
        <v>77</v>
      </c>
      <c r="O70" s="69"/>
      <c r="P70" s="69" t="s">
        <v>77</v>
      </c>
      <c r="Q70" s="6"/>
    </row>
    <row r="71" spans="1:17" x14ac:dyDescent="0.25">
      <c r="A71" s="210" t="s">
        <v>996</v>
      </c>
      <c r="B71" s="5" t="s">
        <v>131</v>
      </c>
      <c r="C71" s="14">
        <v>125</v>
      </c>
      <c r="D71" s="217">
        <v>125</v>
      </c>
      <c r="E71" s="50"/>
      <c r="F71" s="5" t="s">
        <v>169</v>
      </c>
      <c r="G71" s="6" t="s">
        <v>93</v>
      </c>
      <c r="H71" s="12">
        <v>38.5</v>
      </c>
      <c r="I71" s="6" t="s">
        <v>120</v>
      </c>
      <c r="J71" s="4" t="s">
        <v>76</v>
      </c>
      <c r="K71" s="50">
        <v>3</v>
      </c>
      <c r="L71" s="69" t="s">
        <v>77</v>
      </c>
      <c r="M71" s="69"/>
      <c r="N71" s="69" t="s">
        <v>77</v>
      </c>
      <c r="O71" s="69"/>
      <c r="P71" s="69" t="s">
        <v>77</v>
      </c>
      <c r="Q71" s="6"/>
    </row>
    <row r="72" spans="1:17" x14ac:dyDescent="0.25">
      <c r="A72" s="210" t="s">
        <v>996</v>
      </c>
      <c r="B72" s="5" t="s">
        <v>131</v>
      </c>
      <c r="C72" s="14">
        <v>126</v>
      </c>
      <c r="D72" s="217">
        <v>126</v>
      </c>
      <c r="E72" s="50"/>
      <c r="F72" s="5" t="s">
        <v>311</v>
      </c>
      <c r="G72" s="6" t="s">
        <v>93</v>
      </c>
      <c r="H72" s="12">
        <v>9.1999999999999993</v>
      </c>
      <c r="I72" s="6" t="s">
        <v>61</v>
      </c>
      <c r="J72" s="4" t="s">
        <v>116</v>
      </c>
      <c r="K72" s="50">
        <v>2</v>
      </c>
      <c r="L72" s="68"/>
      <c r="M72" s="68" t="s">
        <v>77</v>
      </c>
      <c r="N72" s="68"/>
      <c r="O72" s="68" t="s">
        <v>77</v>
      </c>
      <c r="P72" s="68"/>
      <c r="Q72" s="6"/>
    </row>
    <row r="73" spans="1:17" x14ac:dyDescent="0.25">
      <c r="A73" s="210" t="s">
        <v>996</v>
      </c>
      <c r="B73" s="5" t="s">
        <v>131</v>
      </c>
      <c r="C73" s="14">
        <v>127</v>
      </c>
      <c r="D73" s="217">
        <v>127</v>
      </c>
      <c r="E73" s="50"/>
      <c r="F73" s="5" t="s">
        <v>326</v>
      </c>
      <c r="G73" s="6" t="s">
        <v>50</v>
      </c>
      <c r="H73" s="12">
        <v>3.6</v>
      </c>
      <c r="I73" s="6" t="s">
        <v>75</v>
      </c>
      <c r="J73" s="4" t="s">
        <v>122</v>
      </c>
      <c r="K73" s="50">
        <v>5</v>
      </c>
      <c r="L73" s="72" t="s">
        <v>77</v>
      </c>
      <c r="M73" s="72" t="s">
        <v>77</v>
      </c>
      <c r="N73" s="72" t="s">
        <v>77</v>
      </c>
      <c r="O73" s="72" t="s">
        <v>77</v>
      </c>
      <c r="P73" s="72" t="s">
        <v>77</v>
      </c>
      <c r="Q73" s="6"/>
    </row>
    <row r="74" spans="1:17" x14ac:dyDescent="0.25">
      <c r="A74" s="210" t="s">
        <v>996</v>
      </c>
      <c r="B74" s="5" t="s">
        <v>131</v>
      </c>
      <c r="C74" s="14">
        <v>128</v>
      </c>
      <c r="D74" s="217">
        <v>128</v>
      </c>
      <c r="E74" s="50"/>
      <c r="F74" s="5" t="s">
        <v>117</v>
      </c>
      <c r="G74" s="6" t="s">
        <v>93</v>
      </c>
      <c r="H74" s="12">
        <v>10.5</v>
      </c>
      <c r="I74" s="6" t="s">
        <v>110</v>
      </c>
      <c r="J74" s="4" t="s">
        <v>111</v>
      </c>
      <c r="K74" s="50">
        <v>1</v>
      </c>
      <c r="L74" s="70"/>
      <c r="M74" s="70"/>
      <c r="N74" s="70" t="s">
        <v>77</v>
      </c>
      <c r="O74" s="70"/>
      <c r="P74" s="70"/>
      <c r="Q74" s="6"/>
    </row>
    <row r="75" spans="1:17" x14ac:dyDescent="0.25">
      <c r="A75" s="210" t="s">
        <v>996</v>
      </c>
      <c r="B75" s="5" t="s">
        <v>131</v>
      </c>
      <c r="C75" s="14">
        <v>129</v>
      </c>
      <c r="D75" s="217">
        <v>129</v>
      </c>
      <c r="E75" s="50"/>
      <c r="F75" s="5" t="s">
        <v>117</v>
      </c>
      <c r="G75" s="6" t="s">
        <v>93</v>
      </c>
      <c r="H75" s="12">
        <v>17</v>
      </c>
      <c r="I75" s="6" t="s">
        <v>110</v>
      </c>
      <c r="J75" s="4" t="s">
        <v>111</v>
      </c>
      <c r="K75" s="50">
        <v>1</v>
      </c>
      <c r="L75" s="70"/>
      <c r="M75" s="70"/>
      <c r="N75" s="70" t="s">
        <v>77</v>
      </c>
      <c r="O75" s="70"/>
      <c r="P75" s="70"/>
      <c r="Q75" s="6"/>
    </row>
    <row r="76" spans="1:17" x14ac:dyDescent="0.25">
      <c r="A76" s="210"/>
      <c r="B76" s="5"/>
      <c r="C76" s="14"/>
      <c r="D76" s="217"/>
      <c r="E76" s="50"/>
      <c r="F76" s="5"/>
      <c r="G76" s="6"/>
      <c r="H76" s="12"/>
      <c r="I76" s="6"/>
      <c r="J76" s="4"/>
      <c r="K76" s="50"/>
      <c r="L76" s="33"/>
      <c r="M76" s="33"/>
      <c r="N76" s="33"/>
      <c r="O76" s="33"/>
      <c r="P76" s="33"/>
      <c r="Q76" s="30"/>
    </row>
    <row r="77" spans="1:17" x14ac:dyDescent="0.25">
      <c r="A77" s="210" t="s">
        <v>996</v>
      </c>
      <c r="B77" s="172" t="s">
        <v>182</v>
      </c>
      <c r="C77" s="14" t="s">
        <v>327</v>
      </c>
      <c r="D77" s="213" t="s">
        <v>327</v>
      </c>
      <c r="E77" s="50"/>
      <c r="F77" s="5" t="s">
        <v>328</v>
      </c>
      <c r="G77" s="6" t="s">
        <v>50</v>
      </c>
      <c r="H77" s="12">
        <v>60.2</v>
      </c>
      <c r="I77" s="6" t="s">
        <v>69</v>
      </c>
      <c r="J77" s="4" t="s">
        <v>116</v>
      </c>
      <c r="K77" s="50">
        <v>2</v>
      </c>
      <c r="L77" s="68"/>
      <c r="M77" s="68" t="s">
        <v>77</v>
      </c>
      <c r="N77" s="68"/>
      <c r="O77" s="68" t="s">
        <v>77</v>
      </c>
      <c r="P77" s="68"/>
      <c r="Q77" s="21"/>
    </row>
    <row r="78" spans="1:17" x14ac:dyDescent="0.25">
      <c r="A78" s="210" t="s">
        <v>996</v>
      </c>
      <c r="B78" s="5" t="s">
        <v>182</v>
      </c>
      <c r="C78" s="14" t="s">
        <v>329</v>
      </c>
      <c r="D78" s="213" t="s">
        <v>329</v>
      </c>
      <c r="E78" s="50"/>
      <c r="F78" s="5" t="s">
        <v>59</v>
      </c>
      <c r="G78" s="6" t="s">
        <v>50</v>
      </c>
      <c r="H78" s="12">
        <v>39.5</v>
      </c>
      <c r="I78" s="6" t="s">
        <v>69</v>
      </c>
      <c r="J78" s="4" t="s">
        <v>116</v>
      </c>
      <c r="K78" s="50">
        <v>2</v>
      </c>
      <c r="L78" s="68"/>
      <c r="M78" s="68" t="s">
        <v>77</v>
      </c>
      <c r="N78" s="68"/>
      <c r="O78" s="68" t="s">
        <v>77</v>
      </c>
      <c r="P78" s="68"/>
      <c r="Q78" s="21"/>
    </row>
    <row r="79" spans="1:17" x14ac:dyDescent="0.25">
      <c r="A79" s="210" t="s">
        <v>996</v>
      </c>
      <c r="B79" s="5" t="s">
        <v>182</v>
      </c>
      <c r="C79" s="14">
        <v>203</v>
      </c>
      <c r="D79" s="217">
        <v>203</v>
      </c>
      <c r="E79" s="50"/>
      <c r="F79" s="5" t="s">
        <v>330</v>
      </c>
      <c r="G79" s="6" t="s">
        <v>93</v>
      </c>
      <c r="H79" s="12">
        <v>82.5</v>
      </c>
      <c r="I79" s="6" t="s">
        <v>86</v>
      </c>
      <c r="J79" s="4" t="s">
        <v>116</v>
      </c>
      <c r="K79" s="50">
        <v>2</v>
      </c>
      <c r="L79" s="68"/>
      <c r="M79" s="68" t="s">
        <v>77</v>
      </c>
      <c r="N79" s="68"/>
      <c r="O79" s="68" t="s">
        <v>77</v>
      </c>
      <c r="P79" s="68"/>
      <c r="Q79" s="21"/>
    </row>
    <row r="80" spans="1:17" x14ac:dyDescent="0.25">
      <c r="A80" s="210" t="s">
        <v>996</v>
      </c>
      <c r="B80" s="5" t="s">
        <v>182</v>
      </c>
      <c r="C80" s="14">
        <v>204</v>
      </c>
      <c r="D80" s="217">
        <v>204</v>
      </c>
      <c r="E80" s="50"/>
      <c r="F80" s="5" t="s">
        <v>330</v>
      </c>
      <c r="G80" s="6" t="s">
        <v>93</v>
      </c>
      <c r="H80" s="12">
        <v>82</v>
      </c>
      <c r="I80" s="6" t="s">
        <v>86</v>
      </c>
      <c r="J80" s="4" t="s">
        <v>116</v>
      </c>
      <c r="K80" s="50">
        <v>2</v>
      </c>
      <c r="L80" s="68"/>
      <c r="M80" s="68" t="s">
        <v>77</v>
      </c>
      <c r="N80" s="68"/>
      <c r="O80" s="68" t="s">
        <v>77</v>
      </c>
      <c r="P80" s="68"/>
      <c r="Q80" s="21"/>
    </row>
    <row r="81" spans="1:18" x14ac:dyDescent="0.25">
      <c r="A81" s="210" t="s">
        <v>996</v>
      </c>
      <c r="B81" s="5" t="s">
        <v>182</v>
      </c>
      <c r="C81" s="14">
        <v>205</v>
      </c>
      <c r="D81" s="217">
        <v>205</v>
      </c>
      <c r="E81" s="50"/>
      <c r="F81" s="5" t="s">
        <v>330</v>
      </c>
      <c r="G81" s="6" t="s">
        <v>93</v>
      </c>
      <c r="H81" s="12">
        <v>80.7</v>
      </c>
      <c r="I81" s="6" t="s">
        <v>86</v>
      </c>
      <c r="J81" s="4" t="s">
        <v>116</v>
      </c>
      <c r="K81" s="50">
        <v>2</v>
      </c>
      <c r="L81" s="68"/>
      <c r="M81" s="68" t="s">
        <v>77</v>
      </c>
      <c r="N81" s="68"/>
      <c r="O81" s="68" t="s">
        <v>77</v>
      </c>
      <c r="P81" s="68"/>
      <c r="Q81" s="21"/>
    </row>
    <row r="82" spans="1:18" x14ac:dyDescent="0.25">
      <c r="A82" s="210" t="s">
        <v>996</v>
      </c>
      <c r="B82" s="5" t="s">
        <v>182</v>
      </c>
      <c r="C82" s="14">
        <v>206</v>
      </c>
      <c r="D82" s="217">
        <v>206</v>
      </c>
      <c r="E82" s="50"/>
      <c r="F82" s="5" t="s">
        <v>330</v>
      </c>
      <c r="G82" s="6" t="s">
        <v>93</v>
      </c>
      <c r="H82" s="12">
        <v>80.7</v>
      </c>
      <c r="I82" s="6" t="s">
        <v>86</v>
      </c>
      <c r="J82" s="4" t="s">
        <v>116</v>
      </c>
      <c r="K82" s="50">
        <v>2</v>
      </c>
      <c r="L82" s="68"/>
      <c r="M82" s="68" t="s">
        <v>77</v>
      </c>
      <c r="N82" s="68"/>
      <c r="O82" s="68" t="s">
        <v>77</v>
      </c>
      <c r="P82" s="68"/>
      <c r="Q82" s="21"/>
    </row>
    <row r="83" spans="1:18" x14ac:dyDescent="0.25">
      <c r="A83" s="210" t="s">
        <v>996</v>
      </c>
      <c r="B83" s="5" t="s">
        <v>182</v>
      </c>
      <c r="C83" s="14">
        <v>207</v>
      </c>
      <c r="D83" s="217">
        <v>207</v>
      </c>
      <c r="E83" s="50"/>
      <c r="F83" s="5" t="s">
        <v>114</v>
      </c>
      <c r="G83" s="6" t="s">
        <v>50</v>
      </c>
      <c r="H83" s="12">
        <v>2</v>
      </c>
      <c r="I83" s="6" t="s">
        <v>40</v>
      </c>
      <c r="J83" s="4">
        <v>0</v>
      </c>
      <c r="K83" s="50">
        <v>0</v>
      </c>
      <c r="L83" s="392"/>
      <c r="M83" s="393"/>
      <c r="N83" s="393"/>
      <c r="O83" s="393"/>
      <c r="P83" s="394"/>
      <c r="Q83" s="21"/>
    </row>
    <row r="84" spans="1:18" x14ac:dyDescent="0.25">
      <c r="A84" s="210" t="s">
        <v>996</v>
      </c>
      <c r="B84" s="5" t="s">
        <v>182</v>
      </c>
      <c r="C84" s="14">
        <v>208</v>
      </c>
      <c r="D84" s="217">
        <v>208</v>
      </c>
      <c r="E84" s="50"/>
      <c r="F84" s="5" t="s">
        <v>177</v>
      </c>
      <c r="G84" s="6" t="s">
        <v>50</v>
      </c>
      <c r="H84" s="12">
        <v>2.7</v>
      </c>
      <c r="I84" s="6" t="s">
        <v>75</v>
      </c>
      <c r="J84" s="4" t="s">
        <v>122</v>
      </c>
      <c r="K84" s="50">
        <v>5</v>
      </c>
      <c r="L84" s="72" t="s">
        <v>77</v>
      </c>
      <c r="M84" s="72" t="s">
        <v>77</v>
      </c>
      <c r="N84" s="72" t="s">
        <v>77</v>
      </c>
      <c r="O84" s="72" t="s">
        <v>77</v>
      </c>
      <c r="P84" s="72" t="s">
        <v>77</v>
      </c>
      <c r="Q84" s="21"/>
    </row>
    <row r="85" spans="1:18" x14ac:dyDescent="0.25">
      <c r="A85" s="210" t="s">
        <v>996</v>
      </c>
      <c r="B85" s="5" t="s">
        <v>182</v>
      </c>
      <c r="C85" s="14">
        <v>209</v>
      </c>
      <c r="D85" s="217">
        <v>209</v>
      </c>
      <c r="E85" s="50"/>
      <c r="F85" s="5" t="s">
        <v>323</v>
      </c>
      <c r="G85" s="6" t="s">
        <v>50</v>
      </c>
      <c r="H85" s="12">
        <v>2.4</v>
      </c>
      <c r="I85" s="6" t="s">
        <v>40</v>
      </c>
      <c r="J85" s="4" t="s">
        <v>41</v>
      </c>
      <c r="K85" s="50">
        <v>1.9E-2</v>
      </c>
      <c r="L85" s="373" t="s">
        <v>135</v>
      </c>
      <c r="M85" s="374"/>
      <c r="N85" s="374"/>
      <c r="O85" s="374"/>
      <c r="P85" s="375"/>
      <c r="Q85" s="21"/>
    </row>
    <row r="86" spans="1:18" x14ac:dyDescent="0.25">
      <c r="A86" s="210" t="s">
        <v>996</v>
      </c>
      <c r="B86" s="5" t="s">
        <v>182</v>
      </c>
      <c r="C86" s="14">
        <v>210</v>
      </c>
      <c r="D86" s="217">
        <v>210</v>
      </c>
      <c r="E86" s="50"/>
      <c r="F86" s="5" t="s">
        <v>282</v>
      </c>
      <c r="G86" s="6" t="s">
        <v>50</v>
      </c>
      <c r="H86" s="12">
        <v>15</v>
      </c>
      <c r="I86" s="6" t="s">
        <v>75</v>
      </c>
      <c r="J86" s="4" t="s">
        <v>122</v>
      </c>
      <c r="K86" s="135">
        <v>5</v>
      </c>
      <c r="L86" s="72" t="s">
        <v>77</v>
      </c>
      <c r="M86" s="72" t="s">
        <v>77</v>
      </c>
      <c r="N86" s="72" t="s">
        <v>77</v>
      </c>
      <c r="O86" s="72" t="s">
        <v>77</v>
      </c>
      <c r="P86" s="72" t="s">
        <v>77</v>
      </c>
      <c r="Q86" s="21"/>
    </row>
    <row r="87" spans="1:18" x14ac:dyDescent="0.25">
      <c r="A87" s="210"/>
      <c r="B87" s="5"/>
      <c r="C87" s="14"/>
      <c r="D87" s="217"/>
      <c r="E87" s="218"/>
      <c r="F87" s="5"/>
      <c r="G87" s="6"/>
      <c r="H87" s="12"/>
      <c r="I87" s="6"/>
      <c r="J87" s="4"/>
      <c r="K87" s="135"/>
      <c r="L87" s="33"/>
      <c r="M87" s="33"/>
      <c r="N87" s="33"/>
      <c r="O87" s="33"/>
      <c r="P87" s="33"/>
      <c r="Q87" s="30"/>
    </row>
    <row r="88" spans="1:18" x14ac:dyDescent="0.25">
      <c r="A88" s="210" t="s">
        <v>996</v>
      </c>
      <c r="B88" s="172" t="s">
        <v>331</v>
      </c>
      <c r="C88" s="3">
        <v>301</v>
      </c>
      <c r="D88" s="213" t="s">
        <v>332</v>
      </c>
      <c r="E88" s="50"/>
      <c r="F88" s="5" t="s">
        <v>190</v>
      </c>
      <c r="G88" s="6" t="s">
        <v>50</v>
      </c>
      <c r="H88" s="12">
        <v>59</v>
      </c>
      <c r="I88" s="6" t="s">
        <v>69</v>
      </c>
      <c r="J88" s="4" t="s">
        <v>116</v>
      </c>
      <c r="K88" s="135">
        <v>2</v>
      </c>
      <c r="L88" s="68"/>
      <c r="M88" s="68"/>
      <c r="N88" s="68" t="s">
        <v>77</v>
      </c>
      <c r="O88" s="68"/>
      <c r="P88" s="68" t="s">
        <v>77</v>
      </c>
      <c r="Q88" s="6"/>
    </row>
    <row r="89" spans="1:18" x14ac:dyDescent="0.25">
      <c r="A89" s="210" t="s">
        <v>996</v>
      </c>
      <c r="B89" s="5" t="s">
        <v>331</v>
      </c>
      <c r="C89" s="14" t="s">
        <v>333</v>
      </c>
      <c r="D89" s="213" t="s">
        <v>333</v>
      </c>
      <c r="E89" s="50"/>
      <c r="F89" s="5" t="s">
        <v>190</v>
      </c>
      <c r="G89" s="6" t="s">
        <v>50</v>
      </c>
      <c r="H89" s="12">
        <v>37.4</v>
      </c>
      <c r="I89" s="6" t="s">
        <v>69</v>
      </c>
      <c r="J89" s="4" t="s">
        <v>116</v>
      </c>
      <c r="K89" s="135">
        <v>2</v>
      </c>
      <c r="L89" s="68"/>
      <c r="M89" s="68"/>
      <c r="N89" s="68" t="s">
        <v>77</v>
      </c>
      <c r="O89" s="68"/>
      <c r="P89" s="68" t="s">
        <v>77</v>
      </c>
      <c r="Q89" s="6"/>
    </row>
    <row r="90" spans="1:18" x14ac:dyDescent="0.25">
      <c r="A90" s="210" t="s">
        <v>996</v>
      </c>
      <c r="B90" s="5" t="s">
        <v>331</v>
      </c>
      <c r="C90" s="14">
        <v>303</v>
      </c>
      <c r="D90" s="217">
        <v>303</v>
      </c>
      <c r="E90" s="219" t="s">
        <v>296</v>
      </c>
      <c r="F90" s="5" t="s">
        <v>186</v>
      </c>
      <c r="G90" s="6" t="s">
        <v>93</v>
      </c>
      <c r="H90" s="12">
        <v>65.3</v>
      </c>
      <c r="I90" s="6" t="s">
        <v>86</v>
      </c>
      <c r="J90" s="4" t="s">
        <v>111</v>
      </c>
      <c r="K90" s="135">
        <v>1</v>
      </c>
      <c r="L90" s="70"/>
      <c r="M90" s="70"/>
      <c r="N90" s="70"/>
      <c r="O90" s="70"/>
      <c r="P90" s="70" t="s">
        <v>77</v>
      </c>
      <c r="Q90" s="6"/>
    </row>
    <row r="91" spans="1:18" x14ac:dyDescent="0.25">
      <c r="A91" s="210" t="s">
        <v>996</v>
      </c>
      <c r="B91" s="5" t="s">
        <v>331</v>
      </c>
      <c r="C91" s="14">
        <v>304</v>
      </c>
      <c r="D91" s="217">
        <v>304</v>
      </c>
      <c r="E91" s="219" t="s">
        <v>296</v>
      </c>
      <c r="F91" s="5" t="s">
        <v>334</v>
      </c>
      <c r="G91" s="6" t="s">
        <v>93</v>
      </c>
      <c r="H91" s="12">
        <v>67.3</v>
      </c>
      <c r="I91" s="6" t="s">
        <v>120</v>
      </c>
      <c r="J91" s="4" t="s">
        <v>111</v>
      </c>
      <c r="K91" s="135">
        <v>1</v>
      </c>
      <c r="L91" s="70"/>
      <c r="M91" s="70"/>
      <c r="N91" s="70"/>
      <c r="O91" s="70"/>
      <c r="P91" s="70" t="s">
        <v>77</v>
      </c>
      <c r="Q91" s="6"/>
    </row>
    <row r="92" spans="1:18" x14ac:dyDescent="0.25">
      <c r="A92" s="210" t="s">
        <v>996</v>
      </c>
      <c r="B92" s="5" t="s">
        <v>331</v>
      </c>
      <c r="C92" s="14">
        <v>305</v>
      </c>
      <c r="D92" s="217">
        <v>305</v>
      </c>
      <c r="E92" s="219" t="s">
        <v>296</v>
      </c>
      <c r="F92" s="5" t="s">
        <v>117</v>
      </c>
      <c r="G92" s="6" t="s">
        <v>93</v>
      </c>
      <c r="H92" s="12">
        <v>21.2</v>
      </c>
      <c r="I92" s="6" t="s">
        <v>110</v>
      </c>
      <c r="J92" s="4" t="s">
        <v>111</v>
      </c>
      <c r="K92" s="50">
        <v>1</v>
      </c>
      <c r="L92" s="70"/>
      <c r="M92" s="70"/>
      <c r="N92" s="70"/>
      <c r="O92" s="70"/>
      <c r="P92" s="70" t="s">
        <v>77</v>
      </c>
      <c r="Q92" s="6"/>
    </row>
    <row r="93" spans="1:18" x14ac:dyDescent="0.25">
      <c r="A93" s="210" t="s">
        <v>996</v>
      </c>
      <c r="B93" s="5" t="s">
        <v>331</v>
      </c>
      <c r="C93" s="14">
        <v>306</v>
      </c>
      <c r="D93" s="217">
        <v>306</v>
      </c>
      <c r="E93" s="219" t="s">
        <v>296</v>
      </c>
      <c r="F93" s="5" t="s">
        <v>169</v>
      </c>
      <c r="G93" s="6" t="s">
        <v>93</v>
      </c>
      <c r="H93" s="12">
        <v>68.400000000000006</v>
      </c>
      <c r="I93" s="6" t="s">
        <v>120</v>
      </c>
      <c r="J93" s="4" t="s">
        <v>111</v>
      </c>
      <c r="K93" s="50">
        <v>1</v>
      </c>
      <c r="L93" s="70"/>
      <c r="M93" s="70"/>
      <c r="N93" s="70"/>
      <c r="O93" s="70"/>
      <c r="P93" s="70" t="s">
        <v>77</v>
      </c>
      <c r="Q93" s="6"/>
    </row>
    <row r="94" spans="1:18" ht="16.5" thickBot="1" x14ac:dyDescent="0.3">
      <c r="A94" s="229" t="s">
        <v>996</v>
      </c>
      <c r="B94" s="110" t="s">
        <v>331</v>
      </c>
      <c r="C94" s="111">
        <v>307</v>
      </c>
      <c r="D94" s="230">
        <v>307</v>
      </c>
      <c r="E94" s="231" t="s">
        <v>296</v>
      </c>
      <c r="F94" s="110" t="s">
        <v>335</v>
      </c>
      <c r="G94" s="112" t="s">
        <v>93</v>
      </c>
      <c r="H94" s="113">
        <v>62.4</v>
      </c>
      <c r="I94" s="112" t="s">
        <v>120</v>
      </c>
      <c r="J94" s="114" t="s">
        <v>111</v>
      </c>
      <c r="K94" s="232">
        <v>1</v>
      </c>
      <c r="L94" s="233"/>
      <c r="M94" s="233"/>
      <c r="N94" s="233"/>
      <c r="O94" s="233"/>
      <c r="P94" s="233" t="s">
        <v>77</v>
      </c>
      <c r="Q94" s="112"/>
    </row>
    <row r="95" spans="1:18" x14ac:dyDescent="0.25">
      <c r="A95" s="222"/>
      <c r="B95" s="104"/>
      <c r="C95" s="105"/>
      <c r="D95" s="223"/>
      <c r="E95" s="224"/>
      <c r="F95" s="104"/>
      <c r="G95" s="106"/>
      <c r="H95" s="107"/>
      <c r="I95" s="106"/>
      <c r="J95" s="108"/>
      <c r="K95" s="224">
        <f>SUM(K4:K94)</f>
        <v>167.26800000000003</v>
      </c>
      <c r="L95" s="225"/>
      <c r="M95" s="226"/>
      <c r="N95" s="226"/>
      <c r="O95" s="226"/>
      <c r="P95" s="227"/>
      <c r="Q95" s="228"/>
    </row>
    <row r="96" spans="1:18" x14ac:dyDescent="0.25">
      <c r="A96" s="5"/>
      <c r="B96" s="5"/>
      <c r="C96" s="14"/>
      <c r="D96" s="14"/>
      <c r="E96" s="14"/>
      <c r="F96" s="5"/>
      <c r="G96" s="6"/>
      <c r="H96" s="12"/>
      <c r="I96" s="6"/>
      <c r="J96" s="4"/>
      <c r="K96" s="50"/>
      <c r="L96" s="185"/>
      <c r="M96" s="201"/>
      <c r="N96" s="201"/>
      <c r="O96" s="201"/>
      <c r="P96" s="202"/>
      <c r="Q96" s="30"/>
      <c r="R96" s="32"/>
    </row>
    <row r="97" spans="1:17" x14ac:dyDescent="0.25">
      <c r="A97" s="16" t="s">
        <v>336</v>
      </c>
      <c r="B97" s="172" t="s">
        <v>115</v>
      </c>
      <c r="C97" s="14">
        <v>1</v>
      </c>
      <c r="D97" s="220">
        <v>1</v>
      </c>
      <c r="E97" s="143"/>
      <c r="F97" s="5" t="s">
        <v>291</v>
      </c>
      <c r="G97" s="6" t="s">
        <v>50</v>
      </c>
      <c r="H97" s="12">
        <v>4.7</v>
      </c>
      <c r="I97" s="6" t="s">
        <v>40</v>
      </c>
      <c r="J97" s="4" t="s">
        <v>41</v>
      </c>
      <c r="K97" s="6">
        <v>1.9E-2</v>
      </c>
      <c r="L97" s="373" t="s">
        <v>42</v>
      </c>
      <c r="M97" s="374"/>
      <c r="N97" s="374"/>
      <c r="O97" s="374"/>
      <c r="P97" s="375"/>
      <c r="Q97" s="6"/>
    </row>
    <row r="98" spans="1:17" x14ac:dyDescent="0.25">
      <c r="A98" s="16" t="s">
        <v>336</v>
      </c>
      <c r="B98" s="5" t="s">
        <v>115</v>
      </c>
      <c r="C98" s="14">
        <v>2</v>
      </c>
      <c r="D98" s="220">
        <v>2</v>
      </c>
      <c r="E98" s="143"/>
      <c r="F98" s="5" t="s">
        <v>309</v>
      </c>
      <c r="G98" s="6" t="s">
        <v>50</v>
      </c>
      <c r="H98" s="12">
        <v>3.7</v>
      </c>
      <c r="I98" s="6" t="s">
        <v>40</v>
      </c>
      <c r="J98" s="4" t="s">
        <v>41</v>
      </c>
      <c r="K98" s="6">
        <v>1.9E-2</v>
      </c>
      <c r="L98" s="373" t="s">
        <v>42</v>
      </c>
      <c r="M98" s="374"/>
      <c r="N98" s="374"/>
      <c r="O98" s="374"/>
      <c r="P98" s="375"/>
      <c r="Q98" s="6"/>
    </row>
    <row r="99" spans="1:17" x14ac:dyDescent="0.25">
      <c r="A99" s="16" t="s">
        <v>336</v>
      </c>
      <c r="B99" s="5" t="s">
        <v>115</v>
      </c>
      <c r="C99" s="14">
        <v>3</v>
      </c>
      <c r="D99" s="220">
        <v>3</v>
      </c>
      <c r="E99" s="143"/>
      <c r="F99" s="5" t="s">
        <v>328</v>
      </c>
      <c r="G99" s="6" t="s">
        <v>39</v>
      </c>
      <c r="H99" s="12">
        <v>13.8</v>
      </c>
      <c r="I99" s="6" t="s">
        <v>69</v>
      </c>
      <c r="J99" s="4" t="s">
        <v>116</v>
      </c>
      <c r="K99" s="6">
        <v>2</v>
      </c>
      <c r="L99" s="68" t="s">
        <v>77</v>
      </c>
      <c r="M99" s="68"/>
      <c r="N99" s="68" t="s">
        <v>77</v>
      </c>
      <c r="O99" s="68"/>
      <c r="P99" s="68"/>
      <c r="Q99" s="6"/>
    </row>
    <row r="100" spans="1:17" x14ac:dyDescent="0.25">
      <c r="A100" s="16" t="s">
        <v>336</v>
      </c>
      <c r="B100" s="5" t="s">
        <v>115</v>
      </c>
      <c r="C100" s="14">
        <v>4</v>
      </c>
      <c r="D100" s="220">
        <v>4</v>
      </c>
      <c r="E100" s="143"/>
      <c r="F100" s="5" t="s">
        <v>241</v>
      </c>
      <c r="G100" s="6" t="s">
        <v>39</v>
      </c>
      <c r="H100" s="12">
        <v>3.8</v>
      </c>
      <c r="I100" s="6" t="s">
        <v>61</v>
      </c>
      <c r="J100" s="4" t="s">
        <v>116</v>
      </c>
      <c r="K100" s="6">
        <v>2</v>
      </c>
      <c r="L100" s="68" t="s">
        <v>77</v>
      </c>
      <c r="M100" s="68"/>
      <c r="N100" s="68" t="s">
        <v>77</v>
      </c>
      <c r="O100" s="68"/>
      <c r="P100" s="68"/>
      <c r="Q100" s="6"/>
    </row>
    <row r="101" spans="1:17" x14ac:dyDescent="0.25">
      <c r="A101" s="16" t="s">
        <v>336</v>
      </c>
      <c r="B101" s="5" t="s">
        <v>115</v>
      </c>
      <c r="C101" s="14">
        <v>5</v>
      </c>
      <c r="D101" s="220">
        <v>5</v>
      </c>
      <c r="E101" s="143"/>
      <c r="F101" s="5" t="s">
        <v>117</v>
      </c>
      <c r="G101" s="6" t="s">
        <v>93</v>
      </c>
      <c r="H101" s="12">
        <v>16.899999999999999</v>
      </c>
      <c r="I101" s="6" t="s">
        <v>110</v>
      </c>
      <c r="J101" s="4" t="s">
        <v>111</v>
      </c>
      <c r="K101" s="6">
        <v>1</v>
      </c>
      <c r="L101" s="70"/>
      <c r="M101" s="70"/>
      <c r="N101" s="70" t="s">
        <v>77</v>
      </c>
      <c r="O101" s="70"/>
      <c r="P101" s="70"/>
      <c r="Q101" s="6"/>
    </row>
    <row r="102" spans="1:17" x14ac:dyDescent="0.25">
      <c r="A102" s="16" t="s">
        <v>336</v>
      </c>
      <c r="B102" s="5" t="s">
        <v>115</v>
      </c>
      <c r="C102" s="14">
        <v>6</v>
      </c>
      <c r="D102" s="220">
        <v>6</v>
      </c>
      <c r="E102" s="143"/>
      <c r="F102" s="5" t="s">
        <v>282</v>
      </c>
      <c r="G102" s="6" t="s">
        <v>50</v>
      </c>
      <c r="H102" s="12">
        <v>7.1</v>
      </c>
      <c r="I102" s="6" t="s">
        <v>75</v>
      </c>
      <c r="J102" s="4" t="s">
        <v>122</v>
      </c>
      <c r="K102" s="6">
        <v>5</v>
      </c>
      <c r="L102" s="72" t="s">
        <v>77</v>
      </c>
      <c r="M102" s="72" t="s">
        <v>77</v>
      </c>
      <c r="N102" s="72" t="s">
        <v>77</v>
      </c>
      <c r="O102" s="72" t="s">
        <v>77</v>
      </c>
      <c r="P102" s="72" t="s">
        <v>77</v>
      </c>
      <c r="Q102" s="6"/>
    </row>
    <row r="103" spans="1:17" x14ac:dyDescent="0.25">
      <c r="A103" s="16" t="s">
        <v>336</v>
      </c>
      <c r="B103" s="5" t="s">
        <v>115</v>
      </c>
      <c r="C103" s="14">
        <v>8</v>
      </c>
      <c r="D103" s="220">
        <v>8</v>
      </c>
      <c r="E103" s="143"/>
      <c r="F103" s="5" t="s">
        <v>169</v>
      </c>
      <c r="G103" s="6" t="s">
        <v>93</v>
      </c>
      <c r="H103" s="12">
        <v>69.8</v>
      </c>
      <c r="I103" s="6" t="s">
        <v>120</v>
      </c>
      <c r="J103" s="4" t="s">
        <v>76</v>
      </c>
      <c r="K103" s="6">
        <v>3</v>
      </c>
      <c r="L103" s="69" t="s">
        <v>77</v>
      </c>
      <c r="M103" s="69"/>
      <c r="N103" s="69" t="s">
        <v>77</v>
      </c>
      <c r="O103" s="69"/>
      <c r="P103" s="69" t="s">
        <v>77</v>
      </c>
      <c r="Q103" s="6"/>
    </row>
    <row r="104" spans="1:17" x14ac:dyDescent="0.25">
      <c r="A104" s="16" t="s">
        <v>336</v>
      </c>
      <c r="B104" s="5" t="s">
        <v>115</v>
      </c>
      <c r="C104" s="14">
        <v>9</v>
      </c>
      <c r="D104" s="220">
        <v>9</v>
      </c>
      <c r="E104" s="143"/>
      <c r="F104" s="5" t="s">
        <v>241</v>
      </c>
      <c r="G104" s="6" t="s">
        <v>50</v>
      </c>
      <c r="H104" s="12">
        <v>7.5</v>
      </c>
      <c r="I104" s="6" t="s">
        <v>61</v>
      </c>
      <c r="J104" s="4" t="s">
        <v>116</v>
      </c>
      <c r="K104" s="6">
        <v>2</v>
      </c>
      <c r="L104" s="68" t="s">
        <v>77</v>
      </c>
      <c r="M104" s="68"/>
      <c r="N104" s="68" t="s">
        <v>77</v>
      </c>
      <c r="O104" s="68"/>
      <c r="P104" s="68"/>
      <c r="Q104" s="6"/>
    </row>
    <row r="105" spans="1:17" x14ac:dyDescent="0.25">
      <c r="A105" s="16" t="s">
        <v>336</v>
      </c>
      <c r="B105" s="5" t="s">
        <v>115</v>
      </c>
      <c r="C105" s="14">
        <v>10</v>
      </c>
      <c r="D105" s="220">
        <v>10</v>
      </c>
      <c r="E105" s="143"/>
      <c r="F105" s="5" t="s">
        <v>139</v>
      </c>
      <c r="G105" s="6" t="s">
        <v>50</v>
      </c>
      <c r="H105" s="12">
        <v>9.6999999999999993</v>
      </c>
      <c r="I105" s="6" t="s">
        <v>140</v>
      </c>
      <c r="J105" s="4" t="s">
        <v>116</v>
      </c>
      <c r="K105" s="6">
        <v>2</v>
      </c>
      <c r="L105" s="68" t="s">
        <v>77</v>
      </c>
      <c r="M105" s="68"/>
      <c r="N105" s="68" t="s">
        <v>77</v>
      </c>
      <c r="O105" s="68"/>
      <c r="P105" s="68"/>
      <c r="Q105" s="6"/>
    </row>
    <row r="106" spans="1:17" x14ac:dyDescent="0.25">
      <c r="A106" s="16" t="s">
        <v>336</v>
      </c>
      <c r="B106" s="5" t="s">
        <v>115</v>
      </c>
      <c r="C106" s="14">
        <v>11</v>
      </c>
      <c r="D106" s="220">
        <v>11</v>
      </c>
      <c r="E106" s="143"/>
      <c r="F106" s="5" t="s">
        <v>117</v>
      </c>
      <c r="G106" s="6" t="s">
        <v>118</v>
      </c>
      <c r="H106" s="12">
        <v>12</v>
      </c>
      <c r="I106" s="6" t="s">
        <v>110</v>
      </c>
      <c r="J106" s="4" t="s">
        <v>111</v>
      </c>
      <c r="K106" s="6">
        <v>1</v>
      </c>
      <c r="L106" s="70"/>
      <c r="M106" s="70"/>
      <c r="N106" s="70" t="s">
        <v>77</v>
      </c>
      <c r="O106" s="70"/>
      <c r="P106" s="70"/>
      <c r="Q106" s="6"/>
    </row>
    <row r="107" spans="1:17" x14ac:dyDescent="0.25">
      <c r="A107" s="16"/>
      <c r="B107" s="5"/>
      <c r="C107" s="14"/>
      <c r="D107" s="220"/>
      <c r="E107" s="143"/>
      <c r="F107" s="5"/>
      <c r="G107" s="6"/>
      <c r="H107" s="12"/>
      <c r="I107" s="6"/>
      <c r="J107" s="4"/>
      <c r="K107" s="6"/>
      <c r="L107" s="33"/>
      <c r="M107" s="33"/>
      <c r="N107" s="33"/>
      <c r="O107" s="33"/>
      <c r="P107" s="33"/>
      <c r="Q107" s="30"/>
    </row>
    <row r="108" spans="1:17" x14ac:dyDescent="0.25">
      <c r="A108" s="16" t="s">
        <v>336</v>
      </c>
      <c r="B108" s="172" t="s">
        <v>131</v>
      </c>
      <c r="C108" s="14">
        <v>101</v>
      </c>
      <c r="D108" s="221">
        <v>101</v>
      </c>
      <c r="E108" s="143"/>
      <c r="F108" s="5" t="s">
        <v>328</v>
      </c>
      <c r="G108" s="6" t="s">
        <v>39</v>
      </c>
      <c r="H108" s="12">
        <v>18.100000000000001</v>
      </c>
      <c r="I108" s="6" t="s">
        <v>69</v>
      </c>
      <c r="J108" s="4" t="s">
        <v>116</v>
      </c>
      <c r="K108" s="6">
        <v>2</v>
      </c>
      <c r="L108" s="68" t="s">
        <v>77</v>
      </c>
      <c r="M108" s="68"/>
      <c r="N108" s="68" t="s">
        <v>77</v>
      </c>
      <c r="O108" s="68"/>
      <c r="P108" s="68"/>
      <c r="Q108" s="21"/>
    </row>
    <row r="109" spans="1:17" x14ac:dyDescent="0.25">
      <c r="A109" s="16" t="s">
        <v>336</v>
      </c>
      <c r="B109" s="5" t="s">
        <v>131</v>
      </c>
      <c r="C109" s="14">
        <v>102</v>
      </c>
      <c r="D109" s="221">
        <v>102</v>
      </c>
      <c r="E109" s="143"/>
      <c r="F109" s="5" t="s">
        <v>132</v>
      </c>
      <c r="G109" s="6" t="s">
        <v>50</v>
      </c>
      <c r="H109" s="12">
        <v>4.0999999999999996</v>
      </c>
      <c r="I109" s="6" t="s">
        <v>75</v>
      </c>
      <c r="J109" s="4" t="s">
        <v>122</v>
      </c>
      <c r="K109" s="6">
        <v>5</v>
      </c>
      <c r="L109" s="72" t="s">
        <v>77</v>
      </c>
      <c r="M109" s="72" t="s">
        <v>77</v>
      </c>
      <c r="N109" s="72" t="s">
        <v>77</v>
      </c>
      <c r="O109" s="72" t="s">
        <v>77</v>
      </c>
      <c r="P109" s="72" t="s">
        <v>77</v>
      </c>
      <c r="Q109" s="21"/>
    </row>
    <row r="110" spans="1:17" x14ac:dyDescent="0.25">
      <c r="A110" s="16" t="s">
        <v>336</v>
      </c>
      <c r="B110" s="5" t="s">
        <v>131</v>
      </c>
      <c r="C110" s="14">
        <v>103</v>
      </c>
      <c r="D110" s="221">
        <v>103</v>
      </c>
      <c r="E110" s="143"/>
      <c r="F110" s="5" t="s">
        <v>282</v>
      </c>
      <c r="G110" s="6" t="s">
        <v>50</v>
      </c>
      <c r="H110" s="12">
        <v>8.9</v>
      </c>
      <c r="I110" s="6" t="s">
        <v>75</v>
      </c>
      <c r="J110" s="4" t="s">
        <v>116</v>
      </c>
      <c r="K110" s="6">
        <v>2</v>
      </c>
      <c r="L110" s="68" t="s">
        <v>77</v>
      </c>
      <c r="M110" s="68"/>
      <c r="N110" s="68" t="s">
        <v>77</v>
      </c>
      <c r="O110" s="68"/>
      <c r="P110" s="68"/>
      <c r="Q110" s="21"/>
    </row>
    <row r="111" spans="1:17" x14ac:dyDescent="0.25">
      <c r="A111" s="16" t="s">
        <v>336</v>
      </c>
      <c r="B111" s="5" t="s">
        <v>131</v>
      </c>
      <c r="C111" s="14">
        <v>104</v>
      </c>
      <c r="D111" s="221">
        <v>104</v>
      </c>
      <c r="E111" s="143"/>
      <c r="F111" s="5" t="s">
        <v>273</v>
      </c>
      <c r="G111" s="6" t="s">
        <v>118</v>
      </c>
      <c r="H111" s="12">
        <v>21</v>
      </c>
      <c r="I111" s="6" t="s">
        <v>120</v>
      </c>
      <c r="J111" s="4" t="s">
        <v>116</v>
      </c>
      <c r="K111" s="6">
        <v>2</v>
      </c>
      <c r="L111" s="68" t="s">
        <v>77</v>
      </c>
      <c r="M111" s="68"/>
      <c r="N111" s="68" t="s">
        <v>77</v>
      </c>
      <c r="O111" s="68"/>
      <c r="P111" s="68"/>
      <c r="Q111" s="21"/>
    </row>
    <row r="112" spans="1:17" x14ac:dyDescent="0.25">
      <c r="A112" s="16" t="s">
        <v>336</v>
      </c>
      <c r="B112" s="5" t="s">
        <v>131</v>
      </c>
      <c r="C112" s="14">
        <v>105</v>
      </c>
      <c r="D112" s="221">
        <v>105</v>
      </c>
      <c r="E112" s="143"/>
      <c r="F112" s="5" t="s">
        <v>241</v>
      </c>
      <c r="G112" s="6" t="s">
        <v>93</v>
      </c>
      <c r="H112" s="12">
        <v>23.8</v>
      </c>
      <c r="I112" s="6" t="s">
        <v>337</v>
      </c>
      <c r="J112" s="4" t="s">
        <v>116</v>
      </c>
      <c r="K112" s="6">
        <v>2</v>
      </c>
      <c r="L112" s="68" t="s">
        <v>77</v>
      </c>
      <c r="M112" s="68"/>
      <c r="N112" s="68" t="s">
        <v>77</v>
      </c>
      <c r="O112" s="68"/>
      <c r="P112" s="68"/>
      <c r="Q112" s="21"/>
    </row>
    <row r="113" spans="1:19" x14ac:dyDescent="0.25">
      <c r="A113" s="16" t="s">
        <v>336</v>
      </c>
      <c r="B113" s="5" t="s">
        <v>131</v>
      </c>
      <c r="C113" s="14">
        <v>106</v>
      </c>
      <c r="D113" s="221">
        <v>106</v>
      </c>
      <c r="E113" s="143"/>
      <c r="F113" s="5" t="s">
        <v>273</v>
      </c>
      <c r="G113" s="6" t="s">
        <v>118</v>
      </c>
      <c r="H113" s="12">
        <v>17.8</v>
      </c>
      <c r="I113" s="6" t="s">
        <v>120</v>
      </c>
      <c r="J113" s="4" t="s">
        <v>116</v>
      </c>
      <c r="K113" s="6">
        <v>2</v>
      </c>
      <c r="L113" s="68" t="s">
        <v>77</v>
      </c>
      <c r="M113" s="68"/>
      <c r="N113" s="68" t="s">
        <v>77</v>
      </c>
      <c r="O113" s="68"/>
      <c r="P113" s="68"/>
      <c r="Q113" s="21"/>
    </row>
    <row r="114" spans="1:19" x14ac:dyDescent="0.25">
      <c r="A114" s="16" t="s">
        <v>336</v>
      </c>
      <c r="B114" s="5" t="s">
        <v>131</v>
      </c>
      <c r="C114" s="14">
        <v>107</v>
      </c>
      <c r="D114" s="221">
        <v>107</v>
      </c>
      <c r="E114" s="143"/>
      <c r="F114" s="5" t="s">
        <v>273</v>
      </c>
      <c r="G114" s="6" t="s">
        <v>118</v>
      </c>
      <c r="H114" s="12">
        <v>18.2</v>
      </c>
      <c r="I114" s="6" t="s">
        <v>120</v>
      </c>
      <c r="J114" s="4" t="s">
        <v>116</v>
      </c>
      <c r="K114" s="6">
        <v>2</v>
      </c>
      <c r="L114" s="68" t="s">
        <v>77</v>
      </c>
      <c r="M114" s="68"/>
      <c r="N114" s="68" t="s">
        <v>77</v>
      </c>
      <c r="O114" s="68"/>
      <c r="P114" s="68"/>
      <c r="Q114" s="21"/>
    </row>
    <row r="115" spans="1:19" x14ac:dyDescent="0.25">
      <c r="A115" s="16" t="s">
        <v>336</v>
      </c>
      <c r="B115" s="5" t="s">
        <v>131</v>
      </c>
      <c r="C115" s="14">
        <v>108</v>
      </c>
      <c r="D115" s="221">
        <v>108</v>
      </c>
      <c r="E115" s="143"/>
      <c r="F115" s="5" t="s">
        <v>273</v>
      </c>
      <c r="G115" s="6" t="s">
        <v>118</v>
      </c>
      <c r="H115" s="12">
        <v>18.7</v>
      </c>
      <c r="I115" s="6" t="s">
        <v>120</v>
      </c>
      <c r="J115" s="4" t="s">
        <v>116</v>
      </c>
      <c r="K115" s="6">
        <v>2</v>
      </c>
      <c r="L115" s="68" t="s">
        <v>77</v>
      </c>
      <c r="M115" s="68"/>
      <c r="N115" s="68" t="s">
        <v>77</v>
      </c>
      <c r="O115" s="68"/>
      <c r="P115" s="68"/>
      <c r="Q115" s="21"/>
    </row>
    <row r="116" spans="1:19" x14ac:dyDescent="0.25">
      <c r="A116" s="16" t="s">
        <v>336</v>
      </c>
      <c r="B116" s="5" t="s">
        <v>131</v>
      </c>
      <c r="C116" s="14">
        <v>109</v>
      </c>
      <c r="D116" s="221">
        <v>109</v>
      </c>
      <c r="E116" s="143"/>
      <c r="F116" s="5" t="s">
        <v>117</v>
      </c>
      <c r="G116" s="6" t="s">
        <v>118</v>
      </c>
      <c r="H116" s="12">
        <v>21</v>
      </c>
      <c r="I116" s="6" t="s">
        <v>110</v>
      </c>
      <c r="J116" s="4" t="s">
        <v>111</v>
      </c>
      <c r="K116" s="6">
        <v>1</v>
      </c>
      <c r="L116" s="70"/>
      <c r="M116" s="70"/>
      <c r="N116" s="70" t="s">
        <v>77</v>
      </c>
      <c r="O116" s="70"/>
      <c r="P116" s="70"/>
      <c r="Q116" s="21"/>
    </row>
    <row r="117" spans="1:19" x14ac:dyDescent="0.25">
      <c r="A117" s="16"/>
      <c r="B117" s="5"/>
      <c r="C117" s="14"/>
      <c r="D117" s="5"/>
      <c r="E117" s="5"/>
      <c r="F117" s="5"/>
      <c r="G117" s="6"/>
      <c r="H117" s="12"/>
      <c r="I117" s="6"/>
      <c r="J117" s="4"/>
      <c r="K117" s="6">
        <f>SUM(K97:K116)</f>
        <v>38.037999999999997</v>
      </c>
      <c r="L117" s="33"/>
      <c r="M117" s="33"/>
      <c r="N117" s="33"/>
      <c r="O117" s="33"/>
      <c r="P117" s="33"/>
      <c r="Q117" s="211"/>
      <c r="R117" s="32"/>
      <c r="S117" s="32"/>
    </row>
    <row r="118" spans="1:19" x14ac:dyDescent="0.25">
      <c r="A118" s="16"/>
      <c r="B118" s="5"/>
      <c r="C118" s="14"/>
      <c r="D118" s="5"/>
      <c r="E118" s="5"/>
      <c r="F118" s="5"/>
      <c r="G118" s="6"/>
      <c r="H118" s="12"/>
      <c r="I118" s="6"/>
      <c r="J118" s="4"/>
      <c r="K118" s="6"/>
      <c r="L118" s="33"/>
      <c r="M118" s="33"/>
      <c r="N118" s="33"/>
      <c r="O118" s="33"/>
      <c r="P118" s="33"/>
      <c r="Q118" s="211"/>
      <c r="R118" s="32"/>
    </row>
    <row r="119" spans="1:19" x14ac:dyDescent="0.25">
      <c r="A119" s="16" t="s">
        <v>338</v>
      </c>
      <c r="B119" s="5" t="s">
        <v>115</v>
      </c>
      <c r="C119" s="14">
        <v>1</v>
      </c>
      <c r="D119" s="5"/>
      <c r="E119" s="5"/>
      <c r="F119" s="5" t="s">
        <v>339</v>
      </c>
      <c r="G119" s="6" t="s">
        <v>191</v>
      </c>
      <c r="H119" s="12">
        <v>64.5</v>
      </c>
      <c r="I119" s="6" t="s">
        <v>86</v>
      </c>
      <c r="J119" s="4" t="s">
        <v>76</v>
      </c>
      <c r="K119" s="6">
        <v>3</v>
      </c>
      <c r="L119" s="69" t="s">
        <v>77</v>
      </c>
      <c r="M119" s="69"/>
      <c r="N119" s="69" t="s">
        <v>77</v>
      </c>
      <c r="O119" s="69"/>
      <c r="P119" s="69" t="s">
        <v>77</v>
      </c>
      <c r="Q119" s="6"/>
    </row>
  </sheetData>
  <autoFilter ref="B2:Q119">
    <filterColumn colId="10" showButton="0"/>
    <filterColumn colId="11" showButton="0"/>
    <filterColumn colId="12" showButton="0"/>
    <filterColumn colId="13" showButton="0"/>
  </autoFilter>
  <mergeCells count="26">
    <mergeCell ref="Q2:Q3"/>
    <mergeCell ref="A2:A3"/>
    <mergeCell ref="B2:B3"/>
    <mergeCell ref="C2:C3"/>
    <mergeCell ref="F2:F3"/>
    <mergeCell ref="G2:G3"/>
    <mergeCell ref="H2:H3"/>
    <mergeCell ref="I2:I3"/>
    <mergeCell ref="J2:J3"/>
    <mergeCell ref="L2:P2"/>
    <mergeCell ref="L83:P83"/>
    <mergeCell ref="K2:K3"/>
    <mergeCell ref="L97:P97"/>
    <mergeCell ref="L98:P98"/>
    <mergeCell ref="L45:P45"/>
    <mergeCell ref="L85:P85"/>
    <mergeCell ref="L66:P66"/>
    <mergeCell ref="L25:P25"/>
    <mergeCell ref="L27:P27"/>
    <mergeCell ref="L29:P29"/>
    <mergeCell ref="L6:P6"/>
    <mergeCell ref="L7:P7"/>
    <mergeCell ref="L8:P8"/>
    <mergeCell ref="L9:P9"/>
    <mergeCell ref="L11:P11"/>
    <mergeCell ref="L15:P15"/>
  </mergeCells>
  <conditionalFormatting sqref="L1:P3 L120:P65545 Q41">
    <cfRule type="cellIs" dxfId="42" priority="10" stopIfTrue="1" operator="equal">
      <formula>"x"</formula>
    </cfRule>
  </conditionalFormatting>
  <printOptions horizontalCentered="1"/>
  <pageMargins left="0.39370078740157483" right="0.19685039370078741" top="0.98425196850393704" bottom="0.59055118110236227" header="0.39370078740157483" footer="0.19685039370078741"/>
  <pageSetup paperSize="9" scale="74" fitToHeight="4" orientation="portrait" r:id="rId1"/>
  <headerFooter>
    <oddHeader>&amp;L&amp;"Calibri,Fett"&amp;14Uni Erfurt, Am Hügel 1
Revierplan&amp;C&amp;"Arial,Fett"&amp;12Lehrgebäude 3&amp;R&amp;G</oddHeader>
    <oddFooter>&amp;C&amp;P/&amp;N&amp;R&amp;"Calibri,Standard"&amp;8
Stand: &amp;D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2"/>
  <sheetViews>
    <sheetView showRuler="0" topLeftCell="A202" zoomScaleNormal="100" zoomScaleSheetLayoutView="120" workbookViewId="0">
      <selection sqref="A1:P232"/>
    </sheetView>
  </sheetViews>
  <sheetFormatPr baseColWidth="10" defaultColWidth="11.42578125" defaultRowHeight="15.75" x14ac:dyDescent="0.25"/>
  <cols>
    <col min="1" max="1" width="6.140625" style="13" customWidth="1"/>
    <col min="2" max="2" width="9" style="3" hidden="1" customWidth="1"/>
    <col min="3" max="4" width="9" style="3" customWidth="1"/>
    <col min="5" max="5" width="21.5703125" style="3" customWidth="1"/>
    <col min="6" max="6" width="7.28515625" style="1" customWidth="1"/>
    <col min="7" max="7" width="8" style="3" customWidth="1"/>
    <col min="8" max="8" width="6.5703125" style="11" customWidth="1"/>
    <col min="9" max="9" width="5.140625" style="2" customWidth="1"/>
    <col min="10" max="10" width="13.85546875" style="2" customWidth="1"/>
    <col min="11" max="15" width="5" style="11" customWidth="1"/>
    <col min="16" max="16" width="7.140625" style="11" customWidth="1"/>
    <col min="17" max="16384" width="11.42578125" style="1"/>
  </cols>
  <sheetData>
    <row r="1" spans="1:16" ht="12" customHeight="1" thickBot="1" x14ac:dyDescent="0.3"/>
    <row r="2" spans="1:16" ht="30.75" thickBot="1" x14ac:dyDescent="0.3">
      <c r="A2" s="357" t="s">
        <v>21</v>
      </c>
      <c r="B2" s="359" t="s">
        <v>22</v>
      </c>
      <c r="C2" s="190" t="s">
        <v>984</v>
      </c>
      <c r="D2" s="186" t="s">
        <v>985</v>
      </c>
      <c r="E2" s="359" t="s">
        <v>23</v>
      </c>
      <c r="F2" s="359" t="s">
        <v>24</v>
      </c>
      <c r="G2" s="359" t="s">
        <v>25</v>
      </c>
      <c r="H2" s="361" t="s">
        <v>26</v>
      </c>
      <c r="I2" s="363" t="s">
        <v>27</v>
      </c>
      <c r="J2" s="368" t="s">
        <v>28</v>
      </c>
      <c r="K2" s="365" t="s">
        <v>29</v>
      </c>
      <c r="L2" s="366"/>
      <c r="M2" s="366"/>
      <c r="N2" s="366"/>
      <c r="O2" s="367"/>
      <c r="P2" s="355" t="s">
        <v>30</v>
      </c>
    </row>
    <row r="3" spans="1:16" ht="16.5" thickBot="1" x14ac:dyDescent="0.3">
      <c r="A3" s="358"/>
      <c r="B3" s="360"/>
      <c r="C3" s="191"/>
      <c r="D3" s="192"/>
      <c r="E3" s="360"/>
      <c r="F3" s="360"/>
      <c r="G3" s="360"/>
      <c r="H3" s="362"/>
      <c r="I3" s="364"/>
      <c r="J3" s="369"/>
      <c r="K3" s="10" t="s">
        <v>31</v>
      </c>
      <c r="L3" s="9" t="s">
        <v>32</v>
      </c>
      <c r="M3" s="9" t="s">
        <v>33</v>
      </c>
      <c r="N3" s="9" t="s">
        <v>34</v>
      </c>
      <c r="O3" s="8" t="s">
        <v>35</v>
      </c>
      <c r="P3" s="356"/>
    </row>
    <row r="4" spans="1:16" x14ac:dyDescent="0.25">
      <c r="A4" s="172" t="s">
        <v>158</v>
      </c>
      <c r="B4" s="14">
        <v>-101</v>
      </c>
      <c r="C4" s="177">
        <v>-101</v>
      </c>
      <c r="D4" s="177"/>
      <c r="E4" s="5" t="s">
        <v>340</v>
      </c>
      <c r="F4" s="6" t="s">
        <v>60</v>
      </c>
      <c r="G4" s="12">
        <v>20</v>
      </c>
      <c r="H4" s="6" t="s">
        <v>40</v>
      </c>
      <c r="I4" s="4" t="s">
        <v>41</v>
      </c>
      <c r="J4" s="46">
        <v>1.9E-2</v>
      </c>
      <c r="K4" s="373" t="s">
        <v>42</v>
      </c>
      <c r="L4" s="374"/>
      <c r="M4" s="374"/>
      <c r="N4" s="374"/>
      <c r="O4" s="375"/>
      <c r="P4" s="6"/>
    </row>
    <row r="5" spans="1:16" x14ac:dyDescent="0.25">
      <c r="A5" s="5" t="s">
        <v>158</v>
      </c>
      <c r="B5" s="14">
        <v>-102</v>
      </c>
      <c r="C5" s="177">
        <v>-102</v>
      </c>
      <c r="D5" s="177"/>
      <c r="E5" s="5" t="s">
        <v>341</v>
      </c>
      <c r="F5" s="6" t="s">
        <v>60</v>
      </c>
      <c r="G5" s="12">
        <v>45</v>
      </c>
      <c r="H5" s="6" t="s">
        <v>61</v>
      </c>
      <c r="I5" s="4" t="s">
        <v>41</v>
      </c>
      <c r="J5" s="46">
        <v>1.9E-2</v>
      </c>
      <c r="K5" s="373" t="s">
        <v>42</v>
      </c>
      <c r="L5" s="374"/>
      <c r="M5" s="374"/>
      <c r="N5" s="374"/>
      <c r="O5" s="375"/>
      <c r="P5" s="6"/>
    </row>
    <row r="6" spans="1:16" x14ac:dyDescent="0.25">
      <c r="A6" s="5" t="s">
        <v>158</v>
      </c>
      <c r="B6" s="14">
        <v>-103</v>
      </c>
      <c r="C6" s="177">
        <v>-103</v>
      </c>
      <c r="D6" s="177"/>
      <c r="E6" s="5" t="s">
        <v>190</v>
      </c>
      <c r="F6" s="6" t="s">
        <v>60</v>
      </c>
      <c r="G6" s="12">
        <v>8</v>
      </c>
      <c r="H6" s="6" t="s">
        <v>69</v>
      </c>
      <c r="I6" s="4" t="s">
        <v>41</v>
      </c>
      <c r="J6" s="46">
        <v>1.9E-2</v>
      </c>
      <c r="K6" s="373" t="s">
        <v>42</v>
      </c>
      <c r="L6" s="374"/>
      <c r="M6" s="374"/>
      <c r="N6" s="374"/>
      <c r="O6" s="375"/>
      <c r="P6" s="6"/>
    </row>
    <row r="7" spans="1:16" x14ac:dyDescent="0.25">
      <c r="A7" s="5" t="s">
        <v>158</v>
      </c>
      <c r="B7" s="14">
        <v>-104</v>
      </c>
      <c r="C7" s="177">
        <v>-104</v>
      </c>
      <c r="D7" s="177"/>
      <c r="E7" s="5" t="s">
        <v>342</v>
      </c>
      <c r="F7" s="6" t="s">
        <v>60</v>
      </c>
      <c r="G7" s="12">
        <v>62</v>
      </c>
      <c r="H7" s="6" t="s">
        <v>40</v>
      </c>
      <c r="I7" s="4" t="s">
        <v>41</v>
      </c>
      <c r="J7" s="46">
        <v>1.9E-2</v>
      </c>
      <c r="K7" s="373" t="s">
        <v>42</v>
      </c>
      <c r="L7" s="374"/>
      <c r="M7" s="374"/>
      <c r="N7" s="374"/>
      <c r="O7" s="375"/>
      <c r="P7" s="6"/>
    </row>
    <row r="8" spans="1:16" x14ac:dyDescent="0.25">
      <c r="A8" s="5" t="s">
        <v>158</v>
      </c>
      <c r="B8" s="14" t="s">
        <v>343</v>
      </c>
      <c r="C8" s="235" t="s">
        <v>343</v>
      </c>
      <c r="D8" s="177"/>
      <c r="E8" s="5" t="s">
        <v>311</v>
      </c>
      <c r="F8" s="6" t="s">
        <v>60</v>
      </c>
      <c r="G8" s="12">
        <v>44</v>
      </c>
      <c r="H8" s="6" t="s">
        <v>61</v>
      </c>
      <c r="I8" s="4" t="s">
        <v>41</v>
      </c>
      <c r="J8" s="46">
        <v>1.9E-2</v>
      </c>
      <c r="K8" s="373" t="s">
        <v>42</v>
      </c>
      <c r="L8" s="374"/>
      <c r="M8" s="374"/>
      <c r="N8" s="374"/>
      <c r="O8" s="375"/>
      <c r="P8" s="6"/>
    </row>
    <row r="9" spans="1:16" x14ac:dyDescent="0.25">
      <c r="A9" s="5" t="s">
        <v>158</v>
      </c>
      <c r="B9" s="14">
        <v>-108</v>
      </c>
      <c r="C9" s="177">
        <v>-108</v>
      </c>
      <c r="D9" s="177"/>
      <c r="E9" s="5" t="s">
        <v>340</v>
      </c>
      <c r="F9" s="6" t="s">
        <v>60</v>
      </c>
      <c r="G9" s="12">
        <v>48</v>
      </c>
      <c r="H9" s="6" t="s">
        <v>40</v>
      </c>
      <c r="I9" s="4" t="s">
        <v>41</v>
      </c>
      <c r="J9" s="46">
        <v>1.9E-2</v>
      </c>
      <c r="K9" s="373" t="s">
        <v>42</v>
      </c>
      <c r="L9" s="374"/>
      <c r="M9" s="374"/>
      <c r="N9" s="374"/>
      <c r="O9" s="375"/>
      <c r="P9" s="6"/>
    </row>
    <row r="10" spans="1:16" x14ac:dyDescent="0.25">
      <c r="A10" s="5" t="s">
        <v>158</v>
      </c>
      <c r="B10" s="14">
        <v>-109</v>
      </c>
      <c r="C10" s="177">
        <v>-109</v>
      </c>
      <c r="D10" s="177"/>
      <c r="E10" s="5" t="s">
        <v>340</v>
      </c>
      <c r="F10" s="6" t="s">
        <v>60</v>
      </c>
      <c r="G10" s="12">
        <v>6</v>
      </c>
      <c r="H10" s="6" t="s">
        <v>40</v>
      </c>
      <c r="I10" s="4" t="s">
        <v>41</v>
      </c>
      <c r="J10" s="46">
        <v>1.9E-2</v>
      </c>
      <c r="K10" s="373" t="s">
        <v>42</v>
      </c>
      <c r="L10" s="374"/>
      <c r="M10" s="374"/>
      <c r="N10" s="374"/>
      <c r="O10" s="375"/>
      <c r="P10" s="6"/>
    </row>
    <row r="11" spans="1:16" x14ac:dyDescent="0.25">
      <c r="A11" s="5" t="s">
        <v>158</v>
      </c>
      <c r="B11" s="14">
        <v>-110</v>
      </c>
      <c r="C11" s="177">
        <v>-110</v>
      </c>
      <c r="D11" s="177"/>
      <c r="E11" s="5" t="s">
        <v>340</v>
      </c>
      <c r="F11" s="6" t="s">
        <v>60</v>
      </c>
      <c r="G11" s="12">
        <v>16</v>
      </c>
      <c r="H11" s="6" t="s">
        <v>40</v>
      </c>
      <c r="I11" s="4" t="s">
        <v>41</v>
      </c>
      <c r="J11" s="46">
        <v>1.9E-2</v>
      </c>
      <c r="K11" s="373" t="s">
        <v>42</v>
      </c>
      <c r="L11" s="374"/>
      <c r="M11" s="374"/>
      <c r="N11" s="374"/>
      <c r="O11" s="375"/>
      <c r="P11" s="6"/>
    </row>
    <row r="12" spans="1:16" x14ac:dyDescent="0.25">
      <c r="A12" s="5" t="s">
        <v>158</v>
      </c>
      <c r="B12" s="14">
        <v>-111</v>
      </c>
      <c r="C12" s="236">
        <v>-111</v>
      </c>
      <c r="D12" s="236"/>
      <c r="E12" s="5" t="s">
        <v>340</v>
      </c>
      <c r="F12" s="6" t="s">
        <v>60</v>
      </c>
      <c r="G12" s="12">
        <v>9</v>
      </c>
      <c r="H12" s="6" t="s">
        <v>40</v>
      </c>
      <c r="I12" s="4" t="s">
        <v>41</v>
      </c>
      <c r="J12" s="46">
        <v>1.9E-2</v>
      </c>
      <c r="K12" s="373" t="s">
        <v>42</v>
      </c>
      <c r="L12" s="374"/>
      <c r="M12" s="374"/>
      <c r="N12" s="374"/>
      <c r="O12" s="375"/>
      <c r="P12" s="6"/>
    </row>
    <row r="13" spans="1:16" x14ac:dyDescent="0.25">
      <c r="A13" s="5" t="s">
        <v>158</v>
      </c>
      <c r="B13" s="14">
        <v>-112</v>
      </c>
      <c r="C13" s="177">
        <v>-112</v>
      </c>
      <c r="D13" s="177"/>
      <c r="E13" s="5" t="s">
        <v>92</v>
      </c>
      <c r="F13" s="6" t="s">
        <v>60</v>
      </c>
      <c r="G13" s="12">
        <v>26</v>
      </c>
      <c r="H13" s="6" t="s">
        <v>40</v>
      </c>
      <c r="I13" s="4" t="s">
        <v>41</v>
      </c>
      <c r="J13" s="46">
        <v>1.9E-2</v>
      </c>
      <c r="K13" s="373" t="s">
        <v>42</v>
      </c>
      <c r="L13" s="374"/>
      <c r="M13" s="374"/>
      <c r="N13" s="374"/>
      <c r="O13" s="375"/>
      <c r="P13" s="6"/>
    </row>
    <row r="14" spans="1:16" x14ac:dyDescent="0.25">
      <c r="A14" s="5" t="s">
        <v>158</v>
      </c>
      <c r="B14" s="14">
        <v>-113</v>
      </c>
      <c r="C14" s="177">
        <v>-113</v>
      </c>
      <c r="D14" s="177"/>
      <c r="E14" s="5" t="s">
        <v>340</v>
      </c>
      <c r="F14" s="6" t="s">
        <v>60</v>
      </c>
      <c r="G14" s="12">
        <v>4</v>
      </c>
      <c r="H14" s="6" t="s">
        <v>40</v>
      </c>
      <c r="I14" s="4" t="s">
        <v>41</v>
      </c>
      <c r="J14" s="46">
        <v>1.9E-2</v>
      </c>
      <c r="K14" s="373" t="s">
        <v>42</v>
      </c>
      <c r="L14" s="374"/>
      <c r="M14" s="374"/>
      <c r="N14" s="374"/>
      <c r="O14" s="375"/>
      <c r="P14" s="6"/>
    </row>
    <row r="15" spans="1:16" x14ac:dyDescent="0.25">
      <c r="A15" s="5" t="s">
        <v>158</v>
      </c>
      <c r="B15" s="14">
        <v>-114</v>
      </c>
      <c r="C15" s="177">
        <v>-114</v>
      </c>
      <c r="D15" s="177"/>
      <c r="E15" s="5" t="s">
        <v>311</v>
      </c>
      <c r="F15" s="6" t="s">
        <v>60</v>
      </c>
      <c r="G15" s="12">
        <v>33</v>
      </c>
      <c r="H15" s="6" t="s">
        <v>61</v>
      </c>
      <c r="I15" s="4" t="s">
        <v>41</v>
      </c>
      <c r="J15" s="46">
        <v>1.9E-2</v>
      </c>
      <c r="K15" s="373" t="s">
        <v>42</v>
      </c>
      <c r="L15" s="374"/>
      <c r="M15" s="374"/>
      <c r="N15" s="374"/>
      <c r="O15" s="375"/>
      <c r="P15" s="6"/>
    </row>
    <row r="16" spans="1:16" x14ac:dyDescent="0.25">
      <c r="A16" s="5" t="s">
        <v>158</v>
      </c>
      <c r="B16" s="14">
        <v>-115</v>
      </c>
      <c r="C16" s="177">
        <v>-115</v>
      </c>
      <c r="D16" s="205"/>
      <c r="E16" s="5" t="s">
        <v>340</v>
      </c>
      <c r="F16" s="6" t="s">
        <v>60</v>
      </c>
      <c r="G16" s="12">
        <v>21</v>
      </c>
      <c r="H16" s="6" t="s">
        <v>40</v>
      </c>
      <c r="I16" s="4" t="s">
        <v>41</v>
      </c>
      <c r="J16" s="46">
        <v>1.9E-2</v>
      </c>
      <c r="K16" s="373" t="s">
        <v>42</v>
      </c>
      <c r="L16" s="374"/>
      <c r="M16" s="374"/>
      <c r="N16" s="374"/>
      <c r="O16" s="375"/>
      <c r="P16" s="6"/>
    </row>
    <row r="17" spans="1:16" x14ac:dyDescent="0.25">
      <c r="A17" s="5" t="s">
        <v>158</v>
      </c>
      <c r="B17" s="14">
        <v>-116</v>
      </c>
      <c r="C17" s="177">
        <v>-116</v>
      </c>
      <c r="D17" s="177"/>
      <c r="E17" s="5" t="s">
        <v>340</v>
      </c>
      <c r="F17" s="6" t="s">
        <v>60</v>
      </c>
      <c r="G17" s="12">
        <v>42</v>
      </c>
      <c r="H17" s="6" t="s">
        <v>40</v>
      </c>
      <c r="I17" s="4" t="s">
        <v>41</v>
      </c>
      <c r="J17" s="46">
        <v>1.9E-2</v>
      </c>
      <c r="K17" s="373" t="s">
        <v>42</v>
      </c>
      <c r="L17" s="374"/>
      <c r="M17" s="374"/>
      <c r="N17" s="374"/>
      <c r="O17" s="375"/>
      <c r="P17" s="6"/>
    </row>
    <row r="18" spans="1:16" x14ac:dyDescent="0.25">
      <c r="A18" s="5" t="s">
        <v>158</v>
      </c>
      <c r="B18" s="14">
        <v>-117</v>
      </c>
      <c r="C18" s="177">
        <v>-117</v>
      </c>
      <c r="D18" s="177"/>
      <c r="E18" s="5" t="s">
        <v>166</v>
      </c>
      <c r="F18" s="6" t="s">
        <v>60</v>
      </c>
      <c r="G18" s="12">
        <v>14.4</v>
      </c>
      <c r="H18" s="6" t="s">
        <v>40</v>
      </c>
      <c r="I18" s="4" t="s">
        <v>41</v>
      </c>
      <c r="J18" s="46">
        <v>1.9E-2</v>
      </c>
      <c r="K18" s="373" t="s">
        <v>42</v>
      </c>
      <c r="L18" s="374"/>
      <c r="M18" s="374"/>
      <c r="N18" s="374"/>
      <c r="O18" s="375"/>
      <c r="P18" s="6"/>
    </row>
    <row r="19" spans="1:16" x14ac:dyDescent="0.25">
      <c r="A19" s="5" t="s">
        <v>158</v>
      </c>
      <c r="B19" s="14">
        <v>-118</v>
      </c>
      <c r="C19" s="177">
        <v>-118</v>
      </c>
      <c r="D19" s="177"/>
      <c r="E19" s="5" t="s">
        <v>311</v>
      </c>
      <c r="F19" s="6" t="s">
        <v>60</v>
      </c>
      <c r="G19" s="12">
        <v>67</v>
      </c>
      <c r="H19" s="6" t="s">
        <v>61</v>
      </c>
      <c r="I19" s="4" t="s">
        <v>41</v>
      </c>
      <c r="J19" s="46">
        <v>1.9E-2</v>
      </c>
      <c r="K19" s="373" t="s">
        <v>42</v>
      </c>
      <c r="L19" s="374"/>
      <c r="M19" s="374"/>
      <c r="N19" s="374"/>
      <c r="O19" s="375"/>
      <c r="P19" s="6"/>
    </row>
    <row r="20" spans="1:16" x14ac:dyDescent="0.25">
      <c r="A20" s="5" t="s">
        <v>158</v>
      </c>
      <c r="B20" s="14">
        <v>-119</v>
      </c>
      <c r="C20" s="177">
        <v>-119</v>
      </c>
      <c r="D20" s="177"/>
      <c r="E20" s="5" t="s">
        <v>46</v>
      </c>
      <c r="F20" s="6" t="s">
        <v>60</v>
      </c>
      <c r="G20" s="12">
        <v>21</v>
      </c>
      <c r="H20" s="6" t="s">
        <v>40</v>
      </c>
      <c r="I20" s="4" t="s">
        <v>41</v>
      </c>
      <c r="J20" s="46">
        <v>1.9E-2</v>
      </c>
      <c r="K20" s="373" t="s">
        <v>42</v>
      </c>
      <c r="L20" s="374"/>
      <c r="M20" s="374"/>
      <c r="N20" s="374"/>
      <c r="O20" s="375"/>
      <c r="P20" s="6"/>
    </row>
    <row r="21" spans="1:16" x14ac:dyDescent="0.25">
      <c r="A21" s="5" t="s">
        <v>158</v>
      </c>
      <c r="B21" s="14">
        <v>-120</v>
      </c>
      <c r="C21" s="177">
        <v>-120</v>
      </c>
      <c r="D21" s="177"/>
      <c r="E21" s="5" t="s">
        <v>340</v>
      </c>
      <c r="F21" s="6" t="s">
        <v>60</v>
      </c>
      <c r="G21" s="12">
        <v>42</v>
      </c>
      <c r="H21" s="6" t="s">
        <v>40</v>
      </c>
      <c r="I21" s="4" t="s">
        <v>41</v>
      </c>
      <c r="J21" s="46">
        <v>1.9E-2</v>
      </c>
      <c r="K21" s="373" t="s">
        <v>42</v>
      </c>
      <c r="L21" s="374"/>
      <c r="M21" s="374"/>
      <c r="N21" s="374"/>
      <c r="O21" s="375"/>
      <c r="P21" s="6"/>
    </row>
    <row r="22" spans="1:16" x14ac:dyDescent="0.25">
      <c r="A22" s="5" t="s">
        <v>158</v>
      </c>
      <c r="B22" s="14">
        <v>-121</v>
      </c>
      <c r="C22" s="177">
        <v>-121</v>
      </c>
      <c r="D22" s="177"/>
      <c r="E22" s="5" t="s">
        <v>340</v>
      </c>
      <c r="F22" s="6" t="s">
        <v>60</v>
      </c>
      <c r="G22" s="12">
        <v>20</v>
      </c>
      <c r="H22" s="6" t="s">
        <v>40</v>
      </c>
      <c r="I22" s="4" t="s">
        <v>41</v>
      </c>
      <c r="J22" s="46">
        <v>1.9E-2</v>
      </c>
      <c r="K22" s="373" t="s">
        <v>42</v>
      </c>
      <c r="L22" s="374"/>
      <c r="M22" s="374"/>
      <c r="N22" s="374"/>
      <c r="O22" s="375"/>
      <c r="P22" s="6"/>
    </row>
    <row r="23" spans="1:16" x14ac:dyDescent="0.25">
      <c r="A23" s="5" t="s">
        <v>158</v>
      </c>
      <c r="B23" s="14">
        <v>-122</v>
      </c>
      <c r="C23" s="177">
        <v>-122</v>
      </c>
      <c r="D23" s="177"/>
      <c r="E23" s="5" t="s">
        <v>340</v>
      </c>
      <c r="F23" s="6" t="s">
        <v>60</v>
      </c>
      <c r="G23" s="12">
        <v>42</v>
      </c>
      <c r="H23" s="6" t="s">
        <v>40</v>
      </c>
      <c r="I23" s="4" t="s">
        <v>41</v>
      </c>
      <c r="J23" s="46">
        <v>1.9E-2</v>
      </c>
      <c r="K23" s="373" t="s">
        <v>42</v>
      </c>
      <c r="L23" s="374"/>
      <c r="M23" s="374"/>
      <c r="N23" s="374"/>
      <c r="O23" s="375"/>
      <c r="P23" s="6"/>
    </row>
    <row r="24" spans="1:16" x14ac:dyDescent="0.25">
      <c r="A24" s="5" t="s">
        <v>158</v>
      </c>
      <c r="B24" s="14">
        <v>-123</v>
      </c>
      <c r="C24" s="177">
        <v>-123</v>
      </c>
      <c r="D24" s="177"/>
      <c r="E24" s="5" t="s">
        <v>340</v>
      </c>
      <c r="F24" s="6" t="s">
        <v>60</v>
      </c>
      <c r="G24" s="12">
        <v>14</v>
      </c>
      <c r="H24" s="6" t="s">
        <v>40</v>
      </c>
      <c r="I24" s="4" t="s">
        <v>41</v>
      </c>
      <c r="J24" s="46">
        <v>1.9E-2</v>
      </c>
      <c r="K24" s="373" t="s">
        <v>42</v>
      </c>
      <c r="L24" s="374"/>
      <c r="M24" s="374"/>
      <c r="N24" s="374"/>
      <c r="O24" s="375"/>
      <c r="P24" s="6"/>
    </row>
    <row r="25" spans="1:16" x14ac:dyDescent="0.25">
      <c r="A25" s="5" t="s">
        <v>158</v>
      </c>
      <c r="B25" s="14">
        <v>-124</v>
      </c>
      <c r="C25" s="177">
        <v>-124</v>
      </c>
      <c r="D25" s="177"/>
      <c r="E25" s="5" t="s">
        <v>340</v>
      </c>
      <c r="F25" s="6" t="s">
        <v>60</v>
      </c>
      <c r="G25" s="12">
        <v>12</v>
      </c>
      <c r="H25" s="6" t="s">
        <v>40</v>
      </c>
      <c r="I25" s="4" t="s">
        <v>41</v>
      </c>
      <c r="J25" s="46">
        <v>1.9E-2</v>
      </c>
      <c r="K25" s="373" t="s">
        <v>42</v>
      </c>
      <c r="L25" s="374"/>
      <c r="M25" s="374"/>
      <c r="N25" s="374"/>
      <c r="O25" s="375"/>
      <c r="P25" s="6"/>
    </row>
    <row r="26" spans="1:16" x14ac:dyDescent="0.25">
      <c r="A26" s="5" t="s">
        <v>158</v>
      </c>
      <c r="B26" s="14">
        <v>-125</v>
      </c>
      <c r="C26" s="177">
        <v>-125</v>
      </c>
      <c r="D26" s="177"/>
      <c r="E26" s="5" t="s">
        <v>340</v>
      </c>
      <c r="F26" s="6" t="s">
        <v>60</v>
      </c>
      <c r="G26" s="12">
        <v>24</v>
      </c>
      <c r="H26" s="6" t="s">
        <v>40</v>
      </c>
      <c r="I26" s="4" t="s">
        <v>41</v>
      </c>
      <c r="J26" s="46">
        <v>1.9E-2</v>
      </c>
      <c r="K26" s="373" t="s">
        <v>42</v>
      </c>
      <c r="L26" s="374"/>
      <c r="M26" s="374"/>
      <c r="N26" s="374"/>
      <c r="O26" s="375"/>
      <c r="P26" s="6"/>
    </row>
    <row r="27" spans="1:16" x14ac:dyDescent="0.25">
      <c r="A27" s="5" t="s">
        <v>158</v>
      </c>
      <c r="B27" s="14">
        <v>-126</v>
      </c>
      <c r="C27" s="177">
        <v>-126</v>
      </c>
      <c r="D27" s="177"/>
      <c r="E27" s="5" t="s">
        <v>340</v>
      </c>
      <c r="F27" s="6" t="s">
        <v>60</v>
      </c>
      <c r="G27" s="12">
        <v>35</v>
      </c>
      <c r="H27" s="6" t="s">
        <v>40</v>
      </c>
      <c r="I27" s="4" t="s">
        <v>41</v>
      </c>
      <c r="J27" s="46">
        <v>1.9E-2</v>
      </c>
      <c r="K27" s="373" t="s">
        <v>42</v>
      </c>
      <c r="L27" s="374"/>
      <c r="M27" s="374"/>
      <c r="N27" s="374"/>
      <c r="O27" s="375"/>
      <c r="P27" s="6"/>
    </row>
    <row r="28" spans="1:16" x14ac:dyDescent="0.25">
      <c r="A28" s="5" t="s">
        <v>158</v>
      </c>
      <c r="B28" s="14">
        <v>-127</v>
      </c>
      <c r="C28" s="177">
        <v>-127</v>
      </c>
      <c r="D28" s="177"/>
      <c r="E28" s="5" t="s">
        <v>340</v>
      </c>
      <c r="F28" s="6" t="s">
        <v>60</v>
      </c>
      <c r="G28" s="12">
        <v>8</v>
      </c>
      <c r="H28" s="6" t="s">
        <v>40</v>
      </c>
      <c r="I28" s="4" t="s">
        <v>41</v>
      </c>
      <c r="J28" s="46">
        <v>1.9E-2</v>
      </c>
      <c r="K28" s="373" t="s">
        <v>42</v>
      </c>
      <c r="L28" s="374"/>
      <c r="M28" s="374"/>
      <c r="N28" s="374"/>
      <c r="O28" s="375"/>
      <c r="P28" s="6"/>
    </row>
    <row r="29" spans="1:16" x14ac:dyDescent="0.25">
      <c r="A29" s="5" t="s">
        <v>158</v>
      </c>
      <c r="B29" s="14">
        <v>-128</v>
      </c>
      <c r="C29" s="177">
        <v>-128</v>
      </c>
      <c r="D29" s="177"/>
      <c r="E29" s="5" t="s">
        <v>344</v>
      </c>
      <c r="F29" s="6" t="s">
        <v>60</v>
      </c>
      <c r="G29" s="12">
        <v>4</v>
      </c>
      <c r="H29" s="6" t="s">
        <v>40</v>
      </c>
      <c r="I29" s="4" t="s">
        <v>41</v>
      </c>
      <c r="J29" s="46">
        <v>1.9E-2</v>
      </c>
      <c r="K29" s="373" t="s">
        <v>42</v>
      </c>
      <c r="L29" s="374"/>
      <c r="M29" s="374"/>
      <c r="N29" s="374"/>
      <c r="O29" s="375"/>
      <c r="P29" s="6"/>
    </row>
    <row r="30" spans="1:16" x14ac:dyDescent="0.25">
      <c r="A30" s="5" t="s">
        <v>158</v>
      </c>
      <c r="B30" s="14">
        <v>-129</v>
      </c>
      <c r="C30" s="177">
        <v>-129</v>
      </c>
      <c r="D30" s="177"/>
      <c r="E30" s="5" t="s">
        <v>340</v>
      </c>
      <c r="F30" s="6" t="s">
        <v>60</v>
      </c>
      <c r="G30" s="12">
        <v>19</v>
      </c>
      <c r="H30" s="6" t="s">
        <v>40</v>
      </c>
      <c r="I30" s="4" t="s">
        <v>41</v>
      </c>
      <c r="J30" s="46">
        <v>1.9E-2</v>
      </c>
      <c r="K30" s="373" t="s">
        <v>42</v>
      </c>
      <c r="L30" s="374"/>
      <c r="M30" s="374"/>
      <c r="N30" s="374"/>
      <c r="O30" s="375"/>
      <c r="P30" s="6"/>
    </row>
    <row r="31" spans="1:16" x14ac:dyDescent="0.25">
      <c r="A31" s="5" t="s">
        <v>158</v>
      </c>
      <c r="B31" s="14">
        <v>-130</v>
      </c>
      <c r="C31" s="177">
        <v>-130</v>
      </c>
      <c r="D31" s="177"/>
      <c r="E31" s="5" t="s">
        <v>340</v>
      </c>
      <c r="F31" s="6" t="s">
        <v>60</v>
      </c>
      <c r="G31" s="12">
        <v>32</v>
      </c>
      <c r="H31" s="6" t="s">
        <v>40</v>
      </c>
      <c r="I31" s="4" t="s">
        <v>41</v>
      </c>
      <c r="J31" s="46">
        <v>1.9E-2</v>
      </c>
      <c r="K31" s="373" t="s">
        <v>42</v>
      </c>
      <c r="L31" s="374"/>
      <c r="M31" s="374"/>
      <c r="N31" s="374"/>
      <c r="O31" s="375"/>
      <c r="P31" s="6"/>
    </row>
    <row r="32" spans="1:16" x14ac:dyDescent="0.25">
      <c r="A32" s="5" t="s">
        <v>158</v>
      </c>
      <c r="B32" s="14">
        <v>-131</v>
      </c>
      <c r="C32" s="177">
        <v>-131</v>
      </c>
      <c r="D32" s="177"/>
      <c r="E32" s="5" t="s">
        <v>345</v>
      </c>
      <c r="F32" s="6" t="s">
        <v>60</v>
      </c>
      <c r="G32" s="12">
        <v>6.8</v>
      </c>
      <c r="H32" s="6" t="s">
        <v>110</v>
      </c>
      <c r="I32" s="4" t="s">
        <v>111</v>
      </c>
      <c r="J32" s="46">
        <v>1</v>
      </c>
      <c r="K32" s="70" t="s">
        <v>77</v>
      </c>
      <c r="L32" s="70"/>
      <c r="M32" s="70"/>
      <c r="N32" s="70"/>
      <c r="O32" s="70"/>
      <c r="P32" s="6"/>
    </row>
    <row r="33" spans="1:18" x14ac:dyDescent="0.25">
      <c r="A33" s="5" t="s">
        <v>158</v>
      </c>
      <c r="B33" s="14">
        <v>-132</v>
      </c>
      <c r="C33" s="177">
        <v>-132</v>
      </c>
      <c r="D33" s="177"/>
      <c r="E33" s="5" t="s">
        <v>311</v>
      </c>
      <c r="F33" s="6" t="s">
        <v>60</v>
      </c>
      <c r="G33" s="12">
        <v>19</v>
      </c>
      <c r="H33" s="6" t="s">
        <v>61</v>
      </c>
      <c r="I33" s="4" t="s">
        <v>41</v>
      </c>
      <c r="J33" s="46">
        <v>1.9E-2</v>
      </c>
      <c r="K33" s="373" t="s">
        <v>42</v>
      </c>
      <c r="L33" s="374"/>
      <c r="M33" s="374"/>
      <c r="N33" s="374"/>
      <c r="O33" s="375"/>
      <c r="P33" s="6"/>
    </row>
    <row r="34" spans="1:18" x14ac:dyDescent="0.25">
      <c r="A34" s="5" t="s">
        <v>158</v>
      </c>
      <c r="B34" s="14">
        <v>-133</v>
      </c>
      <c r="C34" s="177">
        <v>-133</v>
      </c>
      <c r="D34" s="177"/>
      <c r="E34" s="5" t="s">
        <v>190</v>
      </c>
      <c r="F34" s="6" t="s">
        <v>60</v>
      </c>
      <c r="G34" s="12">
        <v>8</v>
      </c>
      <c r="H34" s="6" t="s">
        <v>69</v>
      </c>
      <c r="I34" s="4" t="s">
        <v>41</v>
      </c>
      <c r="J34" s="46">
        <v>1.9E-2</v>
      </c>
      <c r="K34" s="373" t="s">
        <v>42</v>
      </c>
      <c r="L34" s="374"/>
      <c r="M34" s="374"/>
      <c r="N34" s="374"/>
      <c r="O34" s="375"/>
      <c r="P34" s="6"/>
    </row>
    <row r="35" spans="1:18" x14ac:dyDescent="0.25">
      <c r="A35" s="5" t="s">
        <v>158</v>
      </c>
      <c r="B35" s="14">
        <v>-134</v>
      </c>
      <c r="C35" s="177">
        <v>-134</v>
      </c>
      <c r="D35" s="177"/>
      <c r="E35" s="5" t="s">
        <v>311</v>
      </c>
      <c r="F35" s="6" t="s">
        <v>60</v>
      </c>
      <c r="G35" s="12">
        <v>24</v>
      </c>
      <c r="H35" s="6" t="s">
        <v>69</v>
      </c>
      <c r="I35" s="4" t="s">
        <v>41</v>
      </c>
      <c r="J35" s="46">
        <v>1.9E-2</v>
      </c>
      <c r="K35" s="373" t="s">
        <v>42</v>
      </c>
      <c r="L35" s="374"/>
      <c r="M35" s="374"/>
      <c r="N35" s="374"/>
      <c r="O35" s="375"/>
      <c r="P35" s="6"/>
    </row>
    <row r="36" spans="1:18" x14ac:dyDescent="0.25">
      <c r="A36" s="5" t="s">
        <v>158</v>
      </c>
      <c r="B36" s="14">
        <v>-135</v>
      </c>
      <c r="C36" s="177">
        <v>-135</v>
      </c>
      <c r="D36" s="177"/>
      <c r="E36" s="5" t="s">
        <v>340</v>
      </c>
      <c r="F36" s="6" t="s">
        <v>60</v>
      </c>
      <c r="G36" s="12">
        <v>20</v>
      </c>
      <c r="H36" s="6" t="s">
        <v>40</v>
      </c>
      <c r="I36" s="4" t="s">
        <v>41</v>
      </c>
      <c r="J36" s="46">
        <v>1.9E-2</v>
      </c>
      <c r="K36" s="373" t="s">
        <v>42</v>
      </c>
      <c r="L36" s="374"/>
      <c r="M36" s="374"/>
      <c r="N36" s="374"/>
      <c r="O36" s="375"/>
      <c r="P36" s="6"/>
    </row>
    <row r="37" spans="1:18" x14ac:dyDescent="0.25">
      <c r="A37" s="5" t="s">
        <v>47</v>
      </c>
      <c r="B37" s="14">
        <v>-201</v>
      </c>
      <c r="C37" s="177">
        <v>-201</v>
      </c>
      <c r="D37" s="177"/>
      <c r="E37" s="5" t="s">
        <v>340</v>
      </c>
      <c r="F37" s="6" t="s">
        <v>60</v>
      </c>
      <c r="G37" s="12">
        <v>62.4</v>
      </c>
      <c r="H37" s="6" t="s">
        <v>40</v>
      </c>
      <c r="I37" s="4" t="s">
        <v>41</v>
      </c>
      <c r="J37" s="46">
        <v>1.9E-2</v>
      </c>
      <c r="K37" s="373" t="s">
        <v>42</v>
      </c>
      <c r="L37" s="374"/>
      <c r="M37" s="374"/>
      <c r="N37" s="374"/>
      <c r="O37" s="375"/>
      <c r="P37" s="6"/>
    </row>
    <row r="38" spans="1:18" x14ac:dyDescent="0.25">
      <c r="A38" s="5" t="s">
        <v>47</v>
      </c>
      <c r="B38" s="14">
        <v>-202</v>
      </c>
      <c r="C38" s="177">
        <v>-202</v>
      </c>
      <c r="D38" s="177"/>
      <c r="E38" s="5" t="s">
        <v>340</v>
      </c>
      <c r="F38" s="6" t="s">
        <v>60</v>
      </c>
      <c r="G38" s="12">
        <v>8.6</v>
      </c>
      <c r="H38" s="6" t="s">
        <v>40</v>
      </c>
      <c r="I38" s="4" t="s">
        <v>41</v>
      </c>
      <c r="J38" s="46">
        <v>1.9E-2</v>
      </c>
      <c r="K38" s="373" t="s">
        <v>42</v>
      </c>
      <c r="L38" s="374"/>
      <c r="M38" s="374"/>
      <c r="N38" s="374"/>
      <c r="O38" s="375"/>
      <c r="P38" s="6"/>
    </row>
    <row r="39" spans="1:18" x14ac:dyDescent="0.25">
      <c r="A39" s="5"/>
      <c r="B39" s="14"/>
      <c r="C39" s="177"/>
      <c r="D39" s="237"/>
      <c r="E39" s="5"/>
      <c r="F39" s="6"/>
      <c r="G39" s="12"/>
      <c r="H39" s="6"/>
      <c r="I39" s="4"/>
      <c r="J39" s="234"/>
      <c r="K39" s="185"/>
      <c r="L39" s="201"/>
      <c r="M39" s="201"/>
      <c r="N39" s="201"/>
      <c r="O39" s="202"/>
      <c r="P39" s="30"/>
      <c r="Q39" s="32"/>
      <c r="R39" s="32"/>
    </row>
    <row r="40" spans="1:18" x14ac:dyDescent="0.25">
      <c r="A40" s="172" t="s">
        <v>115</v>
      </c>
      <c r="B40" s="14">
        <v>1</v>
      </c>
      <c r="C40" s="238">
        <v>1</v>
      </c>
      <c r="D40" s="177"/>
      <c r="E40" s="5" t="s">
        <v>117</v>
      </c>
      <c r="F40" s="6" t="s">
        <v>118</v>
      </c>
      <c r="G40" s="12">
        <v>21</v>
      </c>
      <c r="H40" s="6" t="s">
        <v>110</v>
      </c>
      <c r="I40" s="4" t="s">
        <v>111</v>
      </c>
      <c r="J40" s="143">
        <v>1</v>
      </c>
      <c r="K40" s="70" t="s">
        <v>77</v>
      </c>
      <c r="L40" s="70"/>
      <c r="M40" s="70"/>
      <c r="N40" s="70"/>
      <c r="O40" s="70"/>
      <c r="P40" s="6"/>
    </row>
    <row r="41" spans="1:18" x14ac:dyDescent="0.25">
      <c r="A41" s="5" t="s">
        <v>115</v>
      </c>
      <c r="B41" s="14">
        <v>2</v>
      </c>
      <c r="C41" s="238">
        <v>2</v>
      </c>
      <c r="D41" s="177"/>
      <c r="E41" s="5" t="s">
        <v>117</v>
      </c>
      <c r="F41" s="6" t="s">
        <v>118</v>
      </c>
      <c r="G41" s="12">
        <v>8</v>
      </c>
      <c r="H41" s="6" t="s">
        <v>110</v>
      </c>
      <c r="I41" s="4" t="s">
        <v>111</v>
      </c>
      <c r="J41" s="143">
        <v>1</v>
      </c>
      <c r="K41" s="70" t="s">
        <v>77</v>
      </c>
      <c r="L41" s="70"/>
      <c r="M41" s="70"/>
      <c r="N41" s="70"/>
      <c r="O41" s="70"/>
      <c r="P41" s="6"/>
    </row>
    <row r="42" spans="1:18" x14ac:dyDescent="0.25">
      <c r="A42" s="5" t="s">
        <v>115</v>
      </c>
      <c r="B42" s="14">
        <v>3</v>
      </c>
      <c r="C42" s="238">
        <v>3</v>
      </c>
      <c r="D42" s="177"/>
      <c r="E42" s="5" t="s">
        <v>117</v>
      </c>
      <c r="F42" s="6" t="s">
        <v>118</v>
      </c>
      <c r="G42" s="12">
        <v>15</v>
      </c>
      <c r="H42" s="6" t="s">
        <v>110</v>
      </c>
      <c r="I42" s="4" t="s">
        <v>111</v>
      </c>
      <c r="J42" s="143">
        <v>1</v>
      </c>
      <c r="K42" s="70" t="s">
        <v>77</v>
      </c>
      <c r="L42" s="70"/>
      <c r="M42" s="70"/>
      <c r="N42" s="70"/>
      <c r="O42" s="70"/>
      <c r="P42" s="6"/>
    </row>
    <row r="43" spans="1:18" x14ac:dyDescent="0.25">
      <c r="A43" s="5" t="s">
        <v>115</v>
      </c>
      <c r="B43" s="14">
        <v>4</v>
      </c>
      <c r="C43" s="238">
        <v>4</v>
      </c>
      <c r="D43" s="177"/>
      <c r="E43" s="5" t="s">
        <v>117</v>
      </c>
      <c r="F43" s="6" t="s">
        <v>118</v>
      </c>
      <c r="G43" s="12">
        <v>12</v>
      </c>
      <c r="H43" s="6" t="s">
        <v>110</v>
      </c>
      <c r="I43" s="4" t="s">
        <v>111</v>
      </c>
      <c r="J43" s="143">
        <v>1</v>
      </c>
      <c r="K43" s="70" t="s">
        <v>77</v>
      </c>
      <c r="L43" s="70"/>
      <c r="M43" s="70"/>
      <c r="N43" s="70"/>
      <c r="O43" s="70"/>
      <c r="P43" s="6"/>
    </row>
    <row r="44" spans="1:18" x14ac:dyDescent="0.25">
      <c r="A44" s="5" t="s">
        <v>115</v>
      </c>
      <c r="B44" s="14">
        <v>5</v>
      </c>
      <c r="C44" s="238">
        <v>5</v>
      </c>
      <c r="D44" s="177"/>
      <c r="E44" s="5" t="s">
        <v>117</v>
      </c>
      <c r="F44" s="6" t="s">
        <v>118</v>
      </c>
      <c r="G44" s="12">
        <v>13</v>
      </c>
      <c r="H44" s="6" t="s">
        <v>110</v>
      </c>
      <c r="I44" s="4" t="s">
        <v>111</v>
      </c>
      <c r="J44" s="143">
        <v>1</v>
      </c>
      <c r="K44" s="70" t="s">
        <v>77</v>
      </c>
      <c r="L44" s="70"/>
      <c r="M44" s="70"/>
      <c r="N44" s="70"/>
      <c r="O44" s="70"/>
      <c r="P44" s="6"/>
    </row>
    <row r="45" spans="1:18" x14ac:dyDescent="0.25">
      <c r="A45" s="5" t="s">
        <v>115</v>
      </c>
      <c r="B45" s="14">
        <v>6</v>
      </c>
      <c r="C45" s="238">
        <v>6</v>
      </c>
      <c r="D45" s="177"/>
      <c r="E45" s="5" t="s">
        <v>117</v>
      </c>
      <c r="F45" s="6" t="s">
        <v>118</v>
      </c>
      <c r="G45" s="12">
        <v>20</v>
      </c>
      <c r="H45" s="6" t="s">
        <v>110</v>
      </c>
      <c r="I45" s="4" t="s">
        <v>111</v>
      </c>
      <c r="J45" s="143">
        <v>1</v>
      </c>
      <c r="K45" s="70" t="s">
        <v>77</v>
      </c>
      <c r="L45" s="70"/>
      <c r="M45" s="70"/>
      <c r="N45" s="70"/>
      <c r="O45" s="70"/>
      <c r="P45" s="6"/>
    </row>
    <row r="46" spans="1:18" x14ac:dyDescent="0.25">
      <c r="A46" s="5" t="s">
        <v>115</v>
      </c>
      <c r="B46" s="14">
        <v>7</v>
      </c>
      <c r="C46" s="238">
        <v>7</v>
      </c>
      <c r="D46" s="177"/>
      <c r="E46" s="5" t="s">
        <v>117</v>
      </c>
      <c r="F46" s="6" t="s">
        <v>118</v>
      </c>
      <c r="G46" s="12">
        <v>9</v>
      </c>
      <c r="H46" s="6" t="s">
        <v>110</v>
      </c>
      <c r="I46" s="4" t="s">
        <v>111</v>
      </c>
      <c r="J46" s="143">
        <v>1</v>
      </c>
      <c r="K46" s="70" t="s">
        <v>77</v>
      </c>
      <c r="L46" s="70"/>
      <c r="M46" s="70"/>
      <c r="N46" s="70"/>
      <c r="O46" s="70"/>
      <c r="P46" s="6"/>
    </row>
    <row r="47" spans="1:18" x14ac:dyDescent="0.25">
      <c r="A47" s="5" t="s">
        <v>115</v>
      </c>
      <c r="B47" s="14">
        <v>8</v>
      </c>
      <c r="C47" s="238">
        <v>8</v>
      </c>
      <c r="D47" s="177"/>
      <c r="E47" s="5" t="s">
        <v>117</v>
      </c>
      <c r="F47" s="6" t="s">
        <v>118</v>
      </c>
      <c r="G47" s="12">
        <v>12</v>
      </c>
      <c r="H47" s="6" t="s">
        <v>110</v>
      </c>
      <c r="I47" s="4" t="s">
        <v>111</v>
      </c>
      <c r="J47" s="143">
        <v>1</v>
      </c>
      <c r="K47" s="70" t="s">
        <v>77</v>
      </c>
      <c r="L47" s="70"/>
      <c r="M47" s="70"/>
      <c r="N47" s="70"/>
      <c r="O47" s="70"/>
      <c r="P47" s="6"/>
    </row>
    <row r="48" spans="1:18" x14ac:dyDescent="0.25">
      <c r="A48" s="5" t="s">
        <v>115</v>
      </c>
      <c r="B48" s="14" t="s">
        <v>346</v>
      </c>
      <c r="C48" s="239" t="s">
        <v>346</v>
      </c>
      <c r="D48" s="177"/>
      <c r="E48" s="5" t="s">
        <v>67</v>
      </c>
      <c r="F48" s="6" t="s">
        <v>347</v>
      </c>
      <c r="G48" s="12">
        <v>17</v>
      </c>
      <c r="H48" s="6" t="s">
        <v>69</v>
      </c>
      <c r="I48" s="4" t="s">
        <v>116</v>
      </c>
      <c r="J48" s="143">
        <v>2</v>
      </c>
      <c r="K48" s="68" t="s">
        <v>77</v>
      </c>
      <c r="L48" s="68"/>
      <c r="M48" s="68"/>
      <c r="N48" s="68" t="s">
        <v>77</v>
      </c>
      <c r="O48" s="68"/>
      <c r="P48" s="6"/>
    </row>
    <row r="49" spans="1:16" x14ac:dyDescent="0.25">
      <c r="A49" s="5" t="s">
        <v>115</v>
      </c>
      <c r="B49" s="14">
        <v>10</v>
      </c>
      <c r="C49" s="238">
        <v>10</v>
      </c>
      <c r="D49" s="177"/>
      <c r="E49" s="5" t="s">
        <v>117</v>
      </c>
      <c r="F49" s="6" t="s">
        <v>118</v>
      </c>
      <c r="G49" s="12">
        <v>11</v>
      </c>
      <c r="H49" s="6" t="s">
        <v>110</v>
      </c>
      <c r="I49" s="4" t="s">
        <v>111</v>
      </c>
      <c r="J49" s="143">
        <v>1</v>
      </c>
      <c r="K49" s="70" t="s">
        <v>77</v>
      </c>
      <c r="L49" s="70"/>
      <c r="M49" s="70"/>
      <c r="N49" s="70"/>
      <c r="O49" s="70"/>
      <c r="P49" s="6"/>
    </row>
    <row r="50" spans="1:16" x14ac:dyDescent="0.25">
      <c r="A50" s="5" t="s">
        <v>115</v>
      </c>
      <c r="B50" s="14">
        <v>12</v>
      </c>
      <c r="C50" s="238">
        <v>12</v>
      </c>
      <c r="D50" s="177"/>
      <c r="E50" s="5" t="s">
        <v>117</v>
      </c>
      <c r="F50" s="6" t="s">
        <v>118</v>
      </c>
      <c r="G50" s="12">
        <v>11</v>
      </c>
      <c r="H50" s="6" t="s">
        <v>110</v>
      </c>
      <c r="I50" s="4" t="s">
        <v>111</v>
      </c>
      <c r="J50" s="143">
        <v>1</v>
      </c>
      <c r="K50" s="70" t="s">
        <v>77</v>
      </c>
      <c r="L50" s="70"/>
      <c r="M50" s="70"/>
      <c r="N50" s="70"/>
      <c r="O50" s="70"/>
      <c r="P50" s="6"/>
    </row>
    <row r="51" spans="1:16" x14ac:dyDescent="0.25">
      <c r="A51" s="5" t="s">
        <v>115</v>
      </c>
      <c r="B51" s="14">
        <v>13</v>
      </c>
      <c r="C51" s="238">
        <v>13</v>
      </c>
      <c r="D51" s="177"/>
      <c r="E51" s="5" t="s">
        <v>117</v>
      </c>
      <c r="F51" s="6" t="s">
        <v>118</v>
      </c>
      <c r="G51" s="12">
        <v>10</v>
      </c>
      <c r="H51" s="6" t="s">
        <v>110</v>
      </c>
      <c r="I51" s="4" t="s">
        <v>111</v>
      </c>
      <c r="J51" s="143">
        <v>1</v>
      </c>
      <c r="K51" s="70" t="s">
        <v>77</v>
      </c>
      <c r="L51" s="70"/>
      <c r="M51" s="70"/>
      <c r="N51" s="70"/>
      <c r="O51" s="70"/>
      <c r="P51" s="6"/>
    </row>
    <row r="52" spans="1:16" x14ac:dyDescent="0.25">
      <c r="A52" s="5" t="s">
        <v>115</v>
      </c>
      <c r="B52" s="14">
        <v>14</v>
      </c>
      <c r="C52" s="238">
        <v>14</v>
      </c>
      <c r="D52" s="177"/>
      <c r="E52" s="5" t="s">
        <v>117</v>
      </c>
      <c r="F52" s="6" t="s">
        <v>118</v>
      </c>
      <c r="G52" s="12">
        <v>13</v>
      </c>
      <c r="H52" s="6" t="s">
        <v>110</v>
      </c>
      <c r="I52" s="4" t="s">
        <v>111</v>
      </c>
      <c r="J52" s="143">
        <v>1</v>
      </c>
      <c r="K52" s="70" t="s">
        <v>77</v>
      </c>
      <c r="L52" s="70"/>
      <c r="M52" s="70"/>
      <c r="N52" s="70"/>
      <c r="O52" s="70"/>
      <c r="P52" s="6"/>
    </row>
    <row r="53" spans="1:16" x14ac:dyDescent="0.25">
      <c r="A53" s="5" t="s">
        <v>115</v>
      </c>
      <c r="B53" s="14">
        <v>15</v>
      </c>
      <c r="C53" s="238">
        <v>15</v>
      </c>
      <c r="D53" s="177"/>
      <c r="E53" s="5" t="s">
        <v>117</v>
      </c>
      <c r="F53" s="6" t="s">
        <v>118</v>
      </c>
      <c r="G53" s="12">
        <v>16</v>
      </c>
      <c r="H53" s="6" t="s">
        <v>110</v>
      </c>
      <c r="I53" s="4" t="s">
        <v>111</v>
      </c>
      <c r="J53" s="143">
        <v>1</v>
      </c>
      <c r="K53" s="70" t="s">
        <v>77</v>
      </c>
      <c r="L53" s="70"/>
      <c r="M53" s="70"/>
      <c r="N53" s="70"/>
      <c r="O53" s="70"/>
      <c r="P53" s="6"/>
    </row>
    <row r="54" spans="1:16" x14ac:dyDescent="0.25">
      <c r="A54" s="5" t="s">
        <v>115</v>
      </c>
      <c r="B54" s="14">
        <v>16</v>
      </c>
      <c r="C54" s="238">
        <v>16</v>
      </c>
      <c r="D54" s="177"/>
      <c r="E54" s="5" t="s">
        <v>117</v>
      </c>
      <c r="F54" s="6" t="s">
        <v>118</v>
      </c>
      <c r="G54" s="12">
        <v>19</v>
      </c>
      <c r="H54" s="6" t="s">
        <v>110</v>
      </c>
      <c r="I54" s="4" t="s">
        <v>111</v>
      </c>
      <c r="J54" s="143">
        <v>1</v>
      </c>
      <c r="K54" s="70" t="s">
        <v>77</v>
      </c>
      <c r="L54" s="70"/>
      <c r="M54" s="70"/>
      <c r="N54" s="70"/>
      <c r="O54" s="70"/>
      <c r="P54" s="6"/>
    </row>
    <row r="55" spans="1:16" x14ac:dyDescent="0.25">
      <c r="A55" s="5" t="s">
        <v>115</v>
      </c>
      <c r="B55" s="14">
        <v>17</v>
      </c>
      <c r="C55" s="238">
        <v>17</v>
      </c>
      <c r="D55" s="177"/>
      <c r="E55" s="5" t="s">
        <v>117</v>
      </c>
      <c r="F55" s="6" t="s">
        <v>118</v>
      </c>
      <c r="G55" s="12">
        <v>8</v>
      </c>
      <c r="H55" s="6" t="s">
        <v>110</v>
      </c>
      <c r="I55" s="4" t="s">
        <v>111</v>
      </c>
      <c r="J55" s="143">
        <v>1</v>
      </c>
      <c r="K55" s="70" t="s">
        <v>77</v>
      </c>
      <c r="L55" s="70"/>
      <c r="M55" s="70"/>
      <c r="N55" s="70"/>
      <c r="O55" s="70"/>
      <c r="P55" s="6"/>
    </row>
    <row r="56" spans="1:16" x14ac:dyDescent="0.25">
      <c r="A56" s="5" t="s">
        <v>115</v>
      </c>
      <c r="B56" s="14">
        <v>18</v>
      </c>
      <c r="C56" s="238">
        <v>18</v>
      </c>
      <c r="D56" s="177"/>
      <c r="E56" s="5" t="s">
        <v>117</v>
      </c>
      <c r="F56" s="6" t="s">
        <v>118</v>
      </c>
      <c r="G56" s="12">
        <v>12</v>
      </c>
      <c r="H56" s="6" t="s">
        <v>110</v>
      </c>
      <c r="I56" s="4" t="s">
        <v>111</v>
      </c>
      <c r="J56" s="143">
        <v>1</v>
      </c>
      <c r="K56" s="70" t="s">
        <v>77</v>
      </c>
      <c r="L56" s="70"/>
      <c r="M56" s="70"/>
      <c r="N56" s="70"/>
      <c r="O56" s="70"/>
      <c r="P56" s="6"/>
    </row>
    <row r="57" spans="1:16" x14ac:dyDescent="0.25">
      <c r="A57" s="5" t="s">
        <v>115</v>
      </c>
      <c r="B57" s="14">
        <v>19</v>
      </c>
      <c r="C57" s="238">
        <v>19</v>
      </c>
      <c r="D57" s="177"/>
      <c r="E57" s="5" t="s">
        <v>117</v>
      </c>
      <c r="F57" s="6" t="s">
        <v>118</v>
      </c>
      <c r="G57" s="12">
        <v>16</v>
      </c>
      <c r="H57" s="6" t="s">
        <v>110</v>
      </c>
      <c r="I57" s="4" t="s">
        <v>111</v>
      </c>
      <c r="J57" s="143">
        <v>1</v>
      </c>
      <c r="K57" s="70" t="s">
        <v>77</v>
      </c>
      <c r="L57" s="70"/>
      <c r="M57" s="70"/>
      <c r="N57" s="70"/>
      <c r="O57" s="70"/>
      <c r="P57" s="6"/>
    </row>
    <row r="58" spans="1:16" x14ac:dyDescent="0.25">
      <c r="A58" s="5" t="s">
        <v>115</v>
      </c>
      <c r="B58" s="14">
        <v>20</v>
      </c>
      <c r="C58" s="238">
        <v>20</v>
      </c>
      <c r="D58" s="177"/>
      <c r="E58" s="5" t="s">
        <v>117</v>
      </c>
      <c r="F58" s="6" t="s">
        <v>118</v>
      </c>
      <c r="G58" s="12">
        <v>12</v>
      </c>
      <c r="H58" s="6" t="s">
        <v>110</v>
      </c>
      <c r="I58" s="4" t="s">
        <v>111</v>
      </c>
      <c r="J58" s="143">
        <v>1</v>
      </c>
      <c r="K58" s="70" t="s">
        <v>77</v>
      </c>
      <c r="L58" s="70"/>
      <c r="M58" s="70"/>
      <c r="N58" s="70"/>
      <c r="O58" s="70"/>
      <c r="P58" s="6"/>
    </row>
    <row r="59" spans="1:16" x14ac:dyDescent="0.25">
      <c r="A59" s="5" t="s">
        <v>115</v>
      </c>
      <c r="B59" s="14">
        <v>21</v>
      </c>
      <c r="C59" s="238">
        <v>21</v>
      </c>
      <c r="D59" s="177"/>
      <c r="E59" s="5" t="s">
        <v>170</v>
      </c>
      <c r="F59" s="6" t="s">
        <v>93</v>
      </c>
      <c r="G59" s="12">
        <v>7</v>
      </c>
      <c r="H59" s="6" t="s">
        <v>40</v>
      </c>
      <c r="I59" s="4" t="s">
        <v>41</v>
      </c>
      <c r="J59" s="47">
        <v>1.9E-2</v>
      </c>
      <c r="K59" s="373" t="s">
        <v>42</v>
      </c>
      <c r="L59" s="374"/>
      <c r="M59" s="374"/>
      <c r="N59" s="374"/>
      <c r="O59" s="375"/>
      <c r="P59" s="6"/>
    </row>
    <row r="60" spans="1:16" x14ac:dyDescent="0.25">
      <c r="A60" s="5" t="s">
        <v>115</v>
      </c>
      <c r="B60" s="14">
        <v>22</v>
      </c>
      <c r="C60" s="238">
        <v>22</v>
      </c>
      <c r="D60" s="177"/>
      <c r="E60" s="5" t="s">
        <v>117</v>
      </c>
      <c r="F60" s="6" t="s">
        <v>118</v>
      </c>
      <c r="G60" s="12">
        <v>20</v>
      </c>
      <c r="H60" s="6" t="s">
        <v>110</v>
      </c>
      <c r="I60" s="4" t="s">
        <v>111</v>
      </c>
      <c r="J60" s="143">
        <v>1</v>
      </c>
      <c r="K60" s="70" t="s">
        <v>77</v>
      </c>
      <c r="L60" s="70"/>
      <c r="M60" s="70"/>
      <c r="N60" s="70"/>
      <c r="O60" s="70"/>
      <c r="P60" s="6"/>
    </row>
    <row r="61" spans="1:16" x14ac:dyDescent="0.25">
      <c r="A61" s="5" t="s">
        <v>115</v>
      </c>
      <c r="B61" s="14">
        <v>23</v>
      </c>
      <c r="C61" s="238">
        <v>23</v>
      </c>
      <c r="D61" s="177"/>
      <c r="E61" s="5" t="s">
        <v>121</v>
      </c>
      <c r="F61" s="6" t="s">
        <v>50</v>
      </c>
      <c r="G61" s="12">
        <v>7</v>
      </c>
      <c r="H61" s="6" t="s">
        <v>75</v>
      </c>
      <c r="I61" s="4" t="s">
        <v>122</v>
      </c>
      <c r="J61" s="143">
        <v>5</v>
      </c>
      <c r="K61" s="72" t="s">
        <v>77</v>
      </c>
      <c r="L61" s="72" t="s">
        <v>77</v>
      </c>
      <c r="M61" s="72" t="s">
        <v>77</v>
      </c>
      <c r="N61" s="72" t="s">
        <v>77</v>
      </c>
      <c r="O61" s="72" t="s">
        <v>77</v>
      </c>
      <c r="P61" s="6"/>
    </row>
    <row r="62" spans="1:16" x14ac:dyDescent="0.25">
      <c r="A62" s="5" t="s">
        <v>115</v>
      </c>
      <c r="B62" s="14">
        <v>24</v>
      </c>
      <c r="C62" s="238">
        <v>24</v>
      </c>
      <c r="D62" s="177"/>
      <c r="E62" s="5" t="s">
        <v>117</v>
      </c>
      <c r="F62" s="6" t="s">
        <v>118</v>
      </c>
      <c r="G62" s="12">
        <v>12</v>
      </c>
      <c r="H62" s="6" t="s">
        <v>110</v>
      </c>
      <c r="I62" s="4" t="s">
        <v>111</v>
      </c>
      <c r="J62" s="143">
        <v>1</v>
      </c>
      <c r="K62" s="70" t="s">
        <v>77</v>
      </c>
      <c r="L62" s="70"/>
      <c r="M62" s="70"/>
      <c r="N62" s="70"/>
      <c r="O62" s="70"/>
      <c r="P62" s="6"/>
    </row>
    <row r="63" spans="1:16" x14ac:dyDescent="0.25">
      <c r="A63" s="5" t="s">
        <v>115</v>
      </c>
      <c r="B63" s="14">
        <v>25</v>
      </c>
      <c r="C63" s="238">
        <v>25</v>
      </c>
      <c r="D63" s="177"/>
      <c r="E63" s="5" t="s">
        <v>121</v>
      </c>
      <c r="F63" s="6" t="s">
        <v>50</v>
      </c>
      <c r="G63" s="12">
        <v>6</v>
      </c>
      <c r="H63" s="6" t="s">
        <v>75</v>
      </c>
      <c r="I63" s="4" t="s">
        <v>122</v>
      </c>
      <c r="J63" s="143">
        <v>5</v>
      </c>
      <c r="K63" s="72" t="s">
        <v>77</v>
      </c>
      <c r="L63" s="72" t="s">
        <v>77</v>
      </c>
      <c r="M63" s="72" t="s">
        <v>77</v>
      </c>
      <c r="N63" s="72" t="s">
        <v>77</v>
      </c>
      <c r="O63" s="72" t="s">
        <v>77</v>
      </c>
      <c r="P63" s="6"/>
    </row>
    <row r="64" spans="1:16" x14ac:dyDescent="0.25">
      <c r="A64" s="5" t="s">
        <v>115</v>
      </c>
      <c r="B64" s="14">
        <v>26</v>
      </c>
      <c r="C64" s="238">
        <v>26</v>
      </c>
      <c r="D64" s="177"/>
      <c r="E64" s="5" t="s">
        <v>117</v>
      </c>
      <c r="F64" s="6" t="s">
        <v>118</v>
      </c>
      <c r="G64" s="12">
        <v>12</v>
      </c>
      <c r="H64" s="6" t="s">
        <v>110</v>
      </c>
      <c r="I64" s="4" t="s">
        <v>111</v>
      </c>
      <c r="J64" s="143">
        <v>1</v>
      </c>
      <c r="K64" s="70" t="s">
        <v>77</v>
      </c>
      <c r="L64" s="70"/>
      <c r="M64" s="70"/>
      <c r="N64" s="70"/>
      <c r="O64" s="70"/>
      <c r="P64" s="6"/>
    </row>
    <row r="65" spans="1:16" x14ac:dyDescent="0.25">
      <c r="A65" s="5" t="s">
        <v>115</v>
      </c>
      <c r="B65" s="14">
        <v>27</v>
      </c>
      <c r="C65" s="238">
        <v>27</v>
      </c>
      <c r="D65" s="177"/>
      <c r="E65" s="5" t="s">
        <v>348</v>
      </c>
      <c r="F65" s="6" t="s">
        <v>50</v>
      </c>
      <c r="G65" s="12">
        <v>4</v>
      </c>
      <c r="H65" s="6" t="s">
        <v>75</v>
      </c>
      <c r="I65" s="4" t="s">
        <v>122</v>
      </c>
      <c r="J65" s="143">
        <v>5</v>
      </c>
      <c r="K65" s="72" t="s">
        <v>77</v>
      </c>
      <c r="L65" s="72" t="s">
        <v>77</v>
      </c>
      <c r="M65" s="72" t="s">
        <v>77</v>
      </c>
      <c r="N65" s="72" t="s">
        <v>77</v>
      </c>
      <c r="O65" s="72" t="s">
        <v>77</v>
      </c>
      <c r="P65" s="6"/>
    </row>
    <row r="66" spans="1:16" x14ac:dyDescent="0.25">
      <c r="A66" s="5" t="s">
        <v>115</v>
      </c>
      <c r="B66" s="14">
        <v>28</v>
      </c>
      <c r="C66" s="238">
        <v>28</v>
      </c>
      <c r="D66" s="177"/>
      <c r="E66" s="5" t="s">
        <v>117</v>
      </c>
      <c r="F66" s="6" t="s">
        <v>118</v>
      </c>
      <c r="G66" s="12">
        <v>20</v>
      </c>
      <c r="H66" s="6" t="s">
        <v>110</v>
      </c>
      <c r="I66" s="4" t="s">
        <v>111</v>
      </c>
      <c r="J66" s="143">
        <v>1</v>
      </c>
      <c r="K66" s="70" t="s">
        <v>77</v>
      </c>
      <c r="L66" s="70"/>
      <c r="M66" s="70"/>
      <c r="N66" s="70"/>
      <c r="O66" s="70"/>
      <c r="P66" s="6"/>
    </row>
    <row r="67" spans="1:16" x14ac:dyDescent="0.25">
      <c r="A67" s="5" t="s">
        <v>115</v>
      </c>
      <c r="B67" s="14">
        <v>29</v>
      </c>
      <c r="C67" s="238">
        <v>29</v>
      </c>
      <c r="D67" s="177"/>
      <c r="E67" s="5" t="s">
        <v>121</v>
      </c>
      <c r="F67" s="6" t="s">
        <v>50</v>
      </c>
      <c r="G67" s="12">
        <v>4</v>
      </c>
      <c r="H67" s="6" t="s">
        <v>75</v>
      </c>
      <c r="I67" s="4" t="s">
        <v>122</v>
      </c>
      <c r="J67" s="143">
        <v>5</v>
      </c>
      <c r="K67" s="72" t="s">
        <v>77</v>
      </c>
      <c r="L67" s="72" t="s">
        <v>77</v>
      </c>
      <c r="M67" s="72" t="s">
        <v>77</v>
      </c>
      <c r="N67" s="72" t="s">
        <v>77</v>
      </c>
      <c r="O67" s="72" t="s">
        <v>77</v>
      </c>
      <c r="P67" s="6"/>
    </row>
    <row r="68" spans="1:16" x14ac:dyDescent="0.25">
      <c r="A68" s="5" t="s">
        <v>115</v>
      </c>
      <c r="B68" s="14">
        <v>30</v>
      </c>
      <c r="C68" s="238">
        <v>30</v>
      </c>
      <c r="D68" s="177"/>
      <c r="E68" s="5" t="s">
        <v>117</v>
      </c>
      <c r="F68" s="6" t="s">
        <v>118</v>
      </c>
      <c r="G68" s="12">
        <v>12</v>
      </c>
      <c r="H68" s="6" t="s">
        <v>110</v>
      </c>
      <c r="I68" s="4" t="s">
        <v>111</v>
      </c>
      <c r="J68" s="143">
        <v>1</v>
      </c>
      <c r="K68" s="70" t="s">
        <v>77</v>
      </c>
      <c r="L68" s="70"/>
      <c r="M68" s="70"/>
      <c r="N68" s="70"/>
      <c r="O68" s="70"/>
      <c r="P68" s="6"/>
    </row>
    <row r="69" spans="1:16" x14ac:dyDescent="0.25">
      <c r="A69" s="5" t="s">
        <v>115</v>
      </c>
      <c r="B69" s="14">
        <v>31</v>
      </c>
      <c r="C69" s="238">
        <v>31</v>
      </c>
      <c r="D69" s="177"/>
      <c r="E69" s="5" t="s">
        <v>121</v>
      </c>
      <c r="F69" s="6" t="s">
        <v>50</v>
      </c>
      <c r="G69" s="12">
        <v>5</v>
      </c>
      <c r="H69" s="6" t="s">
        <v>75</v>
      </c>
      <c r="I69" s="4" t="s">
        <v>122</v>
      </c>
      <c r="J69" s="143">
        <v>5</v>
      </c>
      <c r="K69" s="72" t="s">
        <v>77</v>
      </c>
      <c r="L69" s="72" t="s">
        <v>77</v>
      </c>
      <c r="M69" s="72" t="s">
        <v>77</v>
      </c>
      <c r="N69" s="72" t="s">
        <v>77</v>
      </c>
      <c r="O69" s="72" t="s">
        <v>77</v>
      </c>
      <c r="P69" s="6"/>
    </row>
    <row r="70" spans="1:16" x14ac:dyDescent="0.25">
      <c r="A70" s="5" t="s">
        <v>115</v>
      </c>
      <c r="B70" s="14">
        <v>32</v>
      </c>
      <c r="C70" s="238">
        <v>32</v>
      </c>
      <c r="D70" s="177"/>
      <c r="E70" s="5" t="s">
        <v>117</v>
      </c>
      <c r="F70" s="6" t="s">
        <v>118</v>
      </c>
      <c r="G70" s="12">
        <v>12</v>
      </c>
      <c r="H70" s="6" t="s">
        <v>110</v>
      </c>
      <c r="I70" s="4" t="s">
        <v>111</v>
      </c>
      <c r="J70" s="143">
        <v>1</v>
      </c>
      <c r="K70" s="70" t="s">
        <v>77</v>
      </c>
      <c r="L70" s="70"/>
      <c r="M70" s="70"/>
      <c r="N70" s="70"/>
      <c r="O70" s="70"/>
      <c r="P70" s="6"/>
    </row>
    <row r="71" spans="1:16" x14ac:dyDescent="0.25">
      <c r="A71" s="5" t="s">
        <v>115</v>
      </c>
      <c r="B71" s="14">
        <v>33</v>
      </c>
      <c r="C71" s="238">
        <v>33</v>
      </c>
      <c r="D71" s="177"/>
      <c r="E71" s="5" t="s">
        <v>139</v>
      </c>
      <c r="F71" s="6" t="s">
        <v>50</v>
      </c>
      <c r="G71" s="12">
        <v>7</v>
      </c>
      <c r="H71" s="6" t="s">
        <v>140</v>
      </c>
      <c r="I71" s="4" t="s">
        <v>116</v>
      </c>
      <c r="J71" s="143">
        <v>2</v>
      </c>
      <c r="K71" s="68" t="s">
        <v>77</v>
      </c>
      <c r="L71" s="68"/>
      <c r="M71" s="68"/>
      <c r="N71" s="68" t="s">
        <v>77</v>
      </c>
      <c r="O71" s="68"/>
      <c r="P71" s="6"/>
    </row>
    <row r="72" spans="1:16" x14ac:dyDescent="0.25">
      <c r="A72" s="5" t="s">
        <v>115</v>
      </c>
      <c r="B72" s="14">
        <v>34</v>
      </c>
      <c r="C72" s="238">
        <v>34</v>
      </c>
      <c r="D72" s="177"/>
      <c r="E72" s="5" t="s">
        <v>117</v>
      </c>
      <c r="F72" s="6" t="s">
        <v>118</v>
      </c>
      <c r="G72" s="12">
        <v>20</v>
      </c>
      <c r="H72" s="6" t="s">
        <v>110</v>
      </c>
      <c r="I72" s="4" t="s">
        <v>111</v>
      </c>
      <c r="J72" s="143">
        <v>1</v>
      </c>
      <c r="K72" s="70" t="s">
        <v>77</v>
      </c>
      <c r="L72" s="70"/>
      <c r="M72" s="70"/>
      <c r="N72" s="70"/>
      <c r="O72" s="70"/>
      <c r="P72" s="6"/>
    </row>
    <row r="73" spans="1:16" x14ac:dyDescent="0.25">
      <c r="A73" s="5" t="s">
        <v>115</v>
      </c>
      <c r="B73" s="14">
        <v>35</v>
      </c>
      <c r="C73" s="238">
        <v>35</v>
      </c>
      <c r="D73" s="177"/>
      <c r="E73" s="5" t="s">
        <v>117</v>
      </c>
      <c r="F73" s="6" t="s">
        <v>118</v>
      </c>
      <c r="G73" s="12">
        <v>16</v>
      </c>
      <c r="H73" s="6" t="s">
        <v>110</v>
      </c>
      <c r="I73" s="4" t="s">
        <v>111</v>
      </c>
      <c r="J73" s="143">
        <v>1</v>
      </c>
      <c r="K73" s="70" t="s">
        <v>77</v>
      </c>
      <c r="L73" s="70"/>
      <c r="M73" s="70"/>
      <c r="N73" s="70"/>
      <c r="O73" s="70"/>
      <c r="P73" s="6"/>
    </row>
    <row r="74" spans="1:16" x14ac:dyDescent="0.25">
      <c r="A74" s="5" t="s">
        <v>115</v>
      </c>
      <c r="B74" s="14">
        <v>36</v>
      </c>
      <c r="C74" s="238">
        <v>36</v>
      </c>
      <c r="D74" s="177"/>
      <c r="E74" s="5" t="s">
        <v>117</v>
      </c>
      <c r="F74" s="6" t="s">
        <v>118</v>
      </c>
      <c r="G74" s="12">
        <v>13</v>
      </c>
      <c r="H74" s="6" t="s">
        <v>110</v>
      </c>
      <c r="I74" s="4" t="s">
        <v>111</v>
      </c>
      <c r="J74" s="143">
        <v>1</v>
      </c>
      <c r="K74" s="70" t="s">
        <v>77</v>
      </c>
      <c r="L74" s="70"/>
      <c r="M74" s="70"/>
      <c r="N74" s="70"/>
      <c r="O74" s="70"/>
      <c r="P74" s="6"/>
    </row>
    <row r="75" spans="1:16" x14ac:dyDescent="0.25">
      <c r="A75" s="5" t="s">
        <v>115</v>
      </c>
      <c r="B75" s="14">
        <v>37</v>
      </c>
      <c r="C75" s="238">
        <v>37</v>
      </c>
      <c r="D75" s="177"/>
      <c r="E75" s="5" t="s">
        <v>117</v>
      </c>
      <c r="F75" s="6" t="s">
        <v>118</v>
      </c>
      <c r="G75" s="12">
        <v>8</v>
      </c>
      <c r="H75" s="6" t="s">
        <v>110</v>
      </c>
      <c r="I75" s="4" t="s">
        <v>111</v>
      </c>
      <c r="J75" s="143">
        <v>1</v>
      </c>
      <c r="K75" s="70" t="s">
        <v>77</v>
      </c>
      <c r="L75" s="70"/>
      <c r="M75" s="70"/>
      <c r="N75" s="70"/>
      <c r="O75" s="70"/>
      <c r="P75" s="6"/>
    </row>
    <row r="76" spans="1:16" x14ac:dyDescent="0.25">
      <c r="A76" s="5" t="s">
        <v>115</v>
      </c>
      <c r="B76" s="14">
        <v>38</v>
      </c>
      <c r="C76" s="238">
        <v>38</v>
      </c>
      <c r="D76" s="177"/>
      <c r="E76" s="5" t="s">
        <v>117</v>
      </c>
      <c r="F76" s="6" t="s">
        <v>118</v>
      </c>
      <c r="G76" s="12">
        <v>11</v>
      </c>
      <c r="H76" s="6" t="s">
        <v>110</v>
      </c>
      <c r="I76" s="4" t="s">
        <v>111</v>
      </c>
      <c r="J76" s="143">
        <v>1</v>
      </c>
      <c r="K76" s="70" t="s">
        <v>77</v>
      </c>
      <c r="L76" s="70"/>
      <c r="M76" s="70"/>
      <c r="N76" s="70"/>
      <c r="O76" s="70"/>
      <c r="P76" s="6"/>
    </row>
    <row r="77" spans="1:16" x14ac:dyDescent="0.25">
      <c r="A77" s="5" t="s">
        <v>115</v>
      </c>
      <c r="B77" s="14">
        <v>39</v>
      </c>
      <c r="C77" s="238">
        <v>39</v>
      </c>
      <c r="D77" s="177"/>
      <c r="E77" s="5" t="s">
        <v>117</v>
      </c>
      <c r="F77" s="6" t="s">
        <v>118</v>
      </c>
      <c r="G77" s="12">
        <v>15</v>
      </c>
      <c r="H77" s="6" t="s">
        <v>110</v>
      </c>
      <c r="I77" s="4" t="s">
        <v>111</v>
      </c>
      <c r="J77" s="124">
        <v>1</v>
      </c>
      <c r="K77" s="70" t="s">
        <v>77</v>
      </c>
      <c r="L77" s="70"/>
      <c r="M77" s="70"/>
      <c r="N77" s="70"/>
      <c r="O77" s="70"/>
      <c r="P77" s="6"/>
    </row>
    <row r="78" spans="1:16" x14ac:dyDescent="0.25">
      <c r="A78" s="5" t="s">
        <v>115</v>
      </c>
      <c r="B78" s="14">
        <v>40</v>
      </c>
      <c r="C78" s="238">
        <v>40</v>
      </c>
      <c r="D78" s="177"/>
      <c r="E78" s="5" t="s">
        <v>117</v>
      </c>
      <c r="F78" s="6" t="s">
        <v>118</v>
      </c>
      <c r="G78" s="12">
        <v>13</v>
      </c>
      <c r="H78" s="6" t="s">
        <v>110</v>
      </c>
      <c r="I78" s="4" t="s">
        <v>111</v>
      </c>
      <c r="J78" s="124">
        <v>1</v>
      </c>
      <c r="K78" s="70" t="s">
        <v>77</v>
      </c>
      <c r="L78" s="70"/>
      <c r="M78" s="70"/>
      <c r="N78" s="70"/>
      <c r="O78" s="70"/>
      <c r="P78" s="6"/>
    </row>
    <row r="79" spans="1:16" x14ac:dyDescent="0.25">
      <c r="A79" s="5" t="s">
        <v>115</v>
      </c>
      <c r="B79" s="14">
        <v>41</v>
      </c>
      <c r="C79" s="238">
        <v>41</v>
      </c>
      <c r="D79" s="177"/>
      <c r="E79" s="5" t="s">
        <v>117</v>
      </c>
      <c r="F79" s="6" t="s">
        <v>118</v>
      </c>
      <c r="G79" s="12">
        <v>9</v>
      </c>
      <c r="H79" s="6" t="s">
        <v>110</v>
      </c>
      <c r="I79" s="4" t="s">
        <v>111</v>
      </c>
      <c r="J79" s="124">
        <v>1</v>
      </c>
      <c r="K79" s="70" t="s">
        <v>77</v>
      </c>
      <c r="L79" s="70"/>
      <c r="M79" s="70"/>
      <c r="N79" s="70"/>
      <c r="O79" s="70"/>
      <c r="P79" s="6"/>
    </row>
    <row r="80" spans="1:16" x14ac:dyDescent="0.25">
      <c r="A80" s="5" t="s">
        <v>115</v>
      </c>
      <c r="B80" s="14">
        <v>42</v>
      </c>
      <c r="C80" s="238">
        <v>42</v>
      </c>
      <c r="D80" s="177"/>
      <c r="E80" s="5" t="s">
        <v>117</v>
      </c>
      <c r="F80" s="6" t="s">
        <v>118</v>
      </c>
      <c r="G80" s="12">
        <v>20</v>
      </c>
      <c r="H80" s="6" t="s">
        <v>110</v>
      </c>
      <c r="I80" s="4" t="s">
        <v>111</v>
      </c>
      <c r="J80" s="124">
        <v>1</v>
      </c>
      <c r="K80" s="70" t="s">
        <v>77</v>
      </c>
      <c r="L80" s="70"/>
      <c r="M80" s="70"/>
      <c r="N80" s="70"/>
      <c r="O80" s="70"/>
      <c r="P80" s="6"/>
    </row>
    <row r="81" spans="1:16" x14ac:dyDescent="0.25">
      <c r="A81" s="5" t="s">
        <v>115</v>
      </c>
      <c r="B81" s="14">
        <v>43</v>
      </c>
      <c r="C81" s="238">
        <v>43</v>
      </c>
      <c r="D81" s="177"/>
      <c r="E81" s="5" t="s">
        <v>67</v>
      </c>
      <c r="F81" s="6" t="s">
        <v>347</v>
      </c>
      <c r="G81" s="12">
        <v>11</v>
      </c>
      <c r="H81" s="6" t="s">
        <v>69</v>
      </c>
      <c r="I81" s="4" t="s">
        <v>116</v>
      </c>
      <c r="J81" s="124">
        <v>2</v>
      </c>
      <c r="K81" s="68" t="s">
        <v>77</v>
      </c>
      <c r="L81" s="68"/>
      <c r="M81" s="68"/>
      <c r="N81" s="68" t="s">
        <v>77</v>
      </c>
      <c r="O81" s="68"/>
      <c r="P81" s="21"/>
    </row>
    <row r="82" spans="1:16" x14ac:dyDescent="0.25">
      <c r="A82" s="5" t="s">
        <v>115</v>
      </c>
      <c r="B82" s="14">
        <v>44</v>
      </c>
      <c r="C82" s="238">
        <v>44</v>
      </c>
      <c r="D82" s="177"/>
      <c r="E82" s="5" t="s">
        <v>117</v>
      </c>
      <c r="F82" s="6" t="s">
        <v>118</v>
      </c>
      <c r="G82" s="12">
        <v>12</v>
      </c>
      <c r="H82" s="6" t="s">
        <v>110</v>
      </c>
      <c r="I82" s="4" t="s">
        <v>111</v>
      </c>
      <c r="J82" s="143">
        <v>1</v>
      </c>
      <c r="K82" s="70" t="s">
        <v>77</v>
      </c>
      <c r="L82" s="70"/>
      <c r="M82" s="70"/>
      <c r="N82" s="70"/>
      <c r="O82" s="70"/>
      <c r="P82" s="21"/>
    </row>
    <row r="83" spans="1:16" x14ac:dyDescent="0.25">
      <c r="A83" s="5" t="s">
        <v>115</v>
      </c>
      <c r="B83" s="14">
        <v>45</v>
      </c>
      <c r="C83" s="240">
        <v>45</v>
      </c>
      <c r="D83" s="241"/>
      <c r="E83" s="5" t="s">
        <v>67</v>
      </c>
      <c r="F83" s="6" t="s">
        <v>347</v>
      </c>
      <c r="G83" s="12">
        <v>6</v>
      </c>
      <c r="H83" s="6" t="s">
        <v>69</v>
      </c>
      <c r="I83" s="4" t="s">
        <v>116</v>
      </c>
      <c r="J83" s="143">
        <v>2</v>
      </c>
      <c r="K83" s="68" t="s">
        <v>77</v>
      </c>
      <c r="L83" s="68"/>
      <c r="M83" s="68"/>
      <c r="N83" s="68" t="s">
        <v>77</v>
      </c>
      <c r="O83" s="68"/>
      <c r="P83" s="21"/>
    </row>
    <row r="84" spans="1:16" x14ac:dyDescent="0.25">
      <c r="A84" s="5" t="s">
        <v>115</v>
      </c>
      <c r="B84" s="14">
        <v>46</v>
      </c>
      <c r="C84" s="238">
        <v>46</v>
      </c>
      <c r="D84" s="177"/>
      <c r="E84" s="5" t="s">
        <v>117</v>
      </c>
      <c r="F84" s="6" t="s">
        <v>93</v>
      </c>
      <c r="G84" s="12">
        <v>12</v>
      </c>
      <c r="H84" s="6" t="s">
        <v>110</v>
      </c>
      <c r="I84" s="4" t="s">
        <v>111</v>
      </c>
      <c r="J84" s="143">
        <v>1</v>
      </c>
      <c r="K84" s="70" t="s">
        <v>77</v>
      </c>
      <c r="L84" s="70"/>
      <c r="M84" s="70"/>
      <c r="N84" s="70"/>
      <c r="O84" s="70"/>
      <c r="P84" s="21"/>
    </row>
    <row r="85" spans="1:16" x14ac:dyDescent="0.25">
      <c r="A85" s="5" t="s">
        <v>115</v>
      </c>
      <c r="B85" s="14">
        <v>47</v>
      </c>
      <c r="C85" s="238">
        <v>47</v>
      </c>
      <c r="D85" s="177"/>
      <c r="E85" s="5" t="s">
        <v>117</v>
      </c>
      <c r="F85" s="6" t="s">
        <v>118</v>
      </c>
      <c r="G85" s="12">
        <v>23</v>
      </c>
      <c r="H85" s="6" t="s">
        <v>110</v>
      </c>
      <c r="I85" s="4" t="s">
        <v>111</v>
      </c>
      <c r="J85" s="143">
        <v>1</v>
      </c>
      <c r="K85" s="70" t="s">
        <v>77</v>
      </c>
      <c r="L85" s="70"/>
      <c r="M85" s="70"/>
      <c r="N85" s="70"/>
      <c r="O85" s="70"/>
      <c r="P85" s="21"/>
    </row>
    <row r="86" spans="1:16" x14ac:dyDescent="0.25">
      <c r="A86" s="5" t="s">
        <v>115</v>
      </c>
      <c r="B86" s="14">
        <v>48</v>
      </c>
      <c r="C86" s="238">
        <v>48</v>
      </c>
      <c r="D86" s="177"/>
      <c r="E86" s="5" t="s">
        <v>117</v>
      </c>
      <c r="F86" s="6" t="s">
        <v>118</v>
      </c>
      <c r="G86" s="12">
        <v>18</v>
      </c>
      <c r="H86" s="6" t="s">
        <v>110</v>
      </c>
      <c r="I86" s="4" t="s">
        <v>111</v>
      </c>
      <c r="J86" s="143">
        <v>1</v>
      </c>
      <c r="K86" s="70" t="s">
        <v>77</v>
      </c>
      <c r="L86" s="70"/>
      <c r="M86" s="70"/>
      <c r="N86" s="70"/>
      <c r="O86" s="70"/>
      <c r="P86" s="21"/>
    </row>
    <row r="87" spans="1:16" x14ac:dyDescent="0.25">
      <c r="A87" s="5" t="s">
        <v>115</v>
      </c>
      <c r="B87" s="14">
        <v>49</v>
      </c>
      <c r="C87" s="238">
        <v>49</v>
      </c>
      <c r="D87" s="177"/>
      <c r="E87" s="5" t="s">
        <v>117</v>
      </c>
      <c r="F87" s="6" t="s">
        <v>118</v>
      </c>
      <c r="G87" s="12">
        <v>12</v>
      </c>
      <c r="H87" s="6" t="s">
        <v>110</v>
      </c>
      <c r="I87" s="4" t="s">
        <v>111</v>
      </c>
      <c r="J87" s="143">
        <v>1</v>
      </c>
      <c r="K87" s="70" t="s">
        <v>77</v>
      </c>
      <c r="L87" s="70"/>
      <c r="M87" s="70"/>
      <c r="N87" s="70"/>
      <c r="O87" s="70"/>
      <c r="P87" s="21"/>
    </row>
    <row r="88" spans="1:16" x14ac:dyDescent="0.25">
      <c r="A88" s="5" t="s">
        <v>115</v>
      </c>
      <c r="B88" s="14">
        <v>50</v>
      </c>
      <c r="C88" s="238">
        <v>50</v>
      </c>
      <c r="D88" s="177"/>
      <c r="E88" s="5" t="s">
        <v>241</v>
      </c>
      <c r="F88" s="6" t="s">
        <v>172</v>
      </c>
      <c r="G88" s="12">
        <v>23</v>
      </c>
      <c r="H88" s="6" t="s">
        <v>61</v>
      </c>
      <c r="I88" s="4" t="s">
        <v>116</v>
      </c>
      <c r="J88" s="143">
        <v>2</v>
      </c>
      <c r="K88" s="68" t="s">
        <v>77</v>
      </c>
      <c r="L88" s="68"/>
      <c r="M88" s="68"/>
      <c r="N88" s="68" t="s">
        <v>77</v>
      </c>
      <c r="O88" s="68"/>
      <c r="P88" s="21"/>
    </row>
    <row r="89" spans="1:16" x14ac:dyDescent="0.25">
      <c r="A89" s="5" t="s">
        <v>115</v>
      </c>
      <c r="B89" s="14">
        <v>51</v>
      </c>
      <c r="C89" s="238">
        <v>51</v>
      </c>
      <c r="D89" s="177"/>
      <c r="E89" s="5" t="s">
        <v>349</v>
      </c>
      <c r="F89" s="6" t="s">
        <v>172</v>
      </c>
      <c r="G89" s="12">
        <v>6</v>
      </c>
      <c r="H89" s="6" t="s">
        <v>61</v>
      </c>
      <c r="I89" s="4" t="s">
        <v>116</v>
      </c>
      <c r="J89" s="143">
        <v>2</v>
      </c>
      <c r="K89" s="68" t="s">
        <v>77</v>
      </c>
      <c r="L89" s="68"/>
      <c r="M89" s="68"/>
      <c r="N89" s="68" t="s">
        <v>77</v>
      </c>
      <c r="O89" s="68"/>
      <c r="P89" s="21"/>
    </row>
    <row r="90" spans="1:16" x14ac:dyDescent="0.25">
      <c r="A90" s="5" t="s">
        <v>115</v>
      </c>
      <c r="B90" s="14">
        <v>52</v>
      </c>
      <c r="C90" s="238">
        <v>52</v>
      </c>
      <c r="D90" s="177"/>
      <c r="E90" s="5" t="s">
        <v>152</v>
      </c>
      <c r="F90" s="6" t="s">
        <v>93</v>
      </c>
      <c r="G90" s="12">
        <v>3.5</v>
      </c>
      <c r="H90" s="6" t="s">
        <v>153</v>
      </c>
      <c r="I90" s="4" t="s">
        <v>116</v>
      </c>
      <c r="J90" s="143">
        <v>2</v>
      </c>
      <c r="K90" s="68" t="s">
        <v>77</v>
      </c>
      <c r="L90" s="68"/>
      <c r="M90" s="68"/>
      <c r="N90" s="68" t="s">
        <v>77</v>
      </c>
      <c r="O90" s="68"/>
      <c r="P90" s="21"/>
    </row>
    <row r="91" spans="1:16" x14ac:dyDescent="0.25">
      <c r="A91" s="5" t="s">
        <v>115</v>
      </c>
      <c r="B91" s="14">
        <v>53</v>
      </c>
      <c r="C91" s="238">
        <v>53</v>
      </c>
      <c r="D91" s="177"/>
      <c r="E91" s="5" t="s">
        <v>241</v>
      </c>
      <c r="F91" s="6" t="s">
        <v>347</v>
      </c>
      <c r="G91" s="12">
        <v>64</v>
      </c>
      <c r="H91" s="6" t="s">
        <v>61</v>
      </c>
      <c r="I91" s="4" t="s">
        <v>116</v>
      </c>
      <c r="J91" s="143">
        <v>2</v>
      </c>
      <c r="K91" s="68" t="s">
        <v>77</v>
      </c>
      <c r="L91" s="68"/>
      <c r="M91" s="68"/>
      <c r="N91" s="68" t="s">
        <v>77</v>
      </c>
      <c r="O91" s="68"/>
      <c r="P91" s="21"/>
    </row>
    <row r="92" spans="1:16" x14ac:dyDescent="0.25">
      <c r="A92" s="5" t="s">
        <v>115</v>
      </c>
      <c r="B92" s="14">
        <v>54</v>
      </c>
      <c r="C92" s="238">
        <v>54</v>
      </c>
      <c r="D92" s="177"/>
      <c r="E92" s="5" t="s">
        <v>349</v>
      </c>
      <c r="F92" s="6" t="s">
        <v>347</v>
      </c>
      <c r="G92" s="12">
        <v>5</v>
      </c>
      <c r="H92" s="6" t="s">
        <v>61</v>
      </c>
      <c r="I92" s="4" t="s">
        <v>116</v>
      </c>
      <c r="J92" s="143">
        <v>2</v>
      </c>
      <c r="K92" s="68" t="s">
        <v>77</v>
      </c>
      <c r="L92" s="68"/>
      <c r="M92" s="68"/>
      <c r="N92" s="68" t="s">
        <v>77</v>
      </c>
      <c r="O92" s="68"/>
      <c r="P92" s="21"/>
    </row>
    <row r="93" spans="1:16" x14ac:dyDescent="0.25">
      <c r="A93" s="5" t="s">
        <v>115</v>
      </c>
      <c r="B93" s="14">
        <v>55</v>
      </c>
      <c r="C93" s="238">
        <v>55</v>
      </c>
      <c r="D93" s="177"/>
      <c r="E93" s="5" t="s">
        <v>241</v>
      </c>
      <c r="F93" s="6" t="s">
        <v>172</v>
      </c>
      <c r="G93" s="12">
        <v>37</v>
      </c>
      <c r="H93" s="6" t="s">
        <v>61</v>
      </c>
      <c r="I93" s="4" t="s">
        <v>116</v>
      </c>
      <c r="J93" s="143">
        <v>2</v>
      </c>
      <c r="K93" s="68" t="s">
        <v>77</v>
      </c>
      <c r="L93" s="68"/>
      <c r="M93" s="68"/>
      <c r="N93" s="68" t="s">
        <v>77</v>
      </c>
      <c r="O93" s="68"/>
      <c r="P93" s="21"/>
    </row>
    <row r="94" spans="1:16" x14ac:dyDescent="0.25">
      <c r="A94" s="5" t="s">
        <v>115</v>
      </c>
      <c r="B94" s="14">
        <v>56</v>
      </c>
      <c r="C94" s="238">
        <v>56</v>
      </c>
      <c r="D94" s="177"/>
      <c r="E94" s="5" t="s">
        <v>241</v>
      </c>
      <c r="F94" s="6" t="s">
        <v>172</v>
      </c>
      <c r="G94" s="12">
        <v>37</v>
      </c>
      <c r="H94" s="6" t="s">
        <v>61</v>
      </c>
      <c r="I94" s="4" t="s">
        <v>116</v>
      </c>
      <c r="J94" s="143">
        <v>2</v>
      </c>
      <c r="K94" s="68" t="s">
        <v>77</v>
      </c>
      <c r="L94" s="68"/>
      <c r="M94" s="68"/>
      <c r="N94" s="68" t="s">
        <v>77</v>
      </c>
      <c r="O94" s="68"/>
      <c r="P94" s="21"/>
    </row>
    <row r="95" spans="1:16" x14ac:dyDescent="0.25">
      <c r="A95" s="5" t="s">
        <v>115</v>
      </c>
      <c r="B95" s="14">
        <v>57</v>
      </c>
      <c r="C95" s="238">
        <v>57</v>
      </c>
      <c r="D95" s="177"/>
      <c r="E95" s="5" t="s">
        <v>241</v>
      </c>
      <c r="F95" s="6" t="s">
        <v>347</v>
      </c>
      <c r="G95" s="12">
        <v>60</v>
      </c>
      <c r="H95" s="6" t="s">
        <v>61</v>
      </c>
      <c r="I95" s="4" t="s">
        <v>116</v>
      </c>
      <c r="J95" s="143">
        <v>2</v>
      </c>
      <c r="K95" s="68" t="s">
        <v>77</v>
      </c>
      <c r="L95" s="68"/>
      <c r="M95" s="68"/>
      <c r="N95" s="68" t="s">
        <v>77</v>
      </c>
      <c r="O95" s="68"/>
      <c r="P95" s="21"/>
    </row>
    <row r="96" spans="1:16" x14ac:dyDescent="0.25">
      <c r="A96" s="5" t="s">
        <v>115</v>
      </c>
      <c r="B96" s="14">
        <v>58</v>
      </c>
      <c r="C96" s="238">
        <v>58</v>
      </c>
      <c r="D96" s="177"/>
      <c r="E96" s="5" t="s">
        <v>349</v>
      </c>
      <c r="F96" s="6" t="s">
        <v>347</v>
      </c>
      <c r="G96" s="12">
        <v>5</v>
      </c>
      <c r="H96" s="6" t="s">
        <v>61</v>
      </c>
      <c r="I96" s="4" t="s">
        <v>116</v>
      </c>
      <c r="J96" s="143">
        <v>2</v>
      </c>
      <c r="K96" s="68" t="s">
        <v>77</v>
      </c>
      <c r="L96" s="68"/>
      <c r="M96" s="68"/>
      <c r="N96" s="68" t="s">
        <v>77</v>
      </c>
      <c r="O96" s="68"/>
      <c r="P96" s="21"/>
    </row>
    <row r="97" spans="1:17" x14ac:dyDescent="0.25">
      <c r="A97" s="5" t="s">
        <v>115</v>
      </c>
      <c r="B97" s="14">
        <v>59</v>
      </c>
      <c r="C97" s="238">
        <v>59</v>
      </c>
      <c r="D97" s="177"/>
      <c r="E97" s="5" t="s">
        <v>241</v>
      </c>
      <c r="F97" s="6" t="s">
        <v>172</v>
      </c>
      <c r="G97" s="12">
        <v>23</v>
      </c>
      <c r="H97" s="6" t="s">
        <v>61</v>
      </c>
      <c r="I97" s="4" t="s">
        <v>116</v>
      </c>
      <c r="J97" s="143">
        <v>2</v>
      </c>
      <c r="K97" s="68" t="s">
        <v>77</v>
      </c>
      <c r="L97" s="68"/>
      <c r="M97" s="68"/>
      <c r="N97" s="68" t="s">
        <v>77</v>
      </c>
      <c r="O97" s="68"/>
      <c r="P97" s="6"/>
    </row>
    <row r="98" spans="1:17" x14ac:dyDescent="0.25">
      <c r="A98" s="5"/>
      <c r="B98" s="14"/>
      <c r="C98" s="238"/>
      <c r="D98" s="237"/>
      <c r="E98" s="5"/>
      <c r="F98" s="6"/>
      <c r="G98" s="12"/>
      <c r="H98" s="6"/>
      <c r="I98" s="4"/>
      <c r="J98" s="143"/>
      <c r="K98" s="33"/>
      <c r="L98" s="33"/>
      <c r="M98" s="33"/>
      <c r="N98" s="33"/>
      <c r="O98" s="33"/>
      <c r="P98" s="30"/>
      <c r="Q98" s="32"/>
    </row>
    <row r="99" spans="1:17" x14ac:dyDescent="0.25">
      <c r="A99" s="172" t="s">
        <v>131</v>
      </c>
      <c r="B99" s="14">
        <v>101</v>
      </c>
      <c r="C99" s="238">
        <v>101</v>
      </c>
      <c r="D99" s="177"/>
      <c r="E99" s="5" t="s">
        <v>117</v>
      </c>
      <c r="F99" s="6" t="s">
        <v>118</v>
      </c>
      <c r="G99" s="12">
        <v>22</v>
      </c>
      <c r="H99" s="6" t="s">
        <v>110</v>
      </c>
      <c r="I99" s="4" t="s">
        <v>111</v>
      </c>
      <c r="J99" s="143">
        <v>1</v>
      </c>
      <c r="K99" s="70"/>
      <c r="L99" s="70" t="s">
        <v>77</v>
      </c>
      <c r="M99" s="70"/>
      <c r="N99" s="70"/>
      <c r="O99" s="70"/>
      <c r="P99" s="21"/>
    </row>
    <row r="100" spans="1:17" x14ac:dyDescent="0.25">
      <c r="A100" s="5" t="s">
        <v>131</v>
      </c>
      <c r="B100" s="14">
        <v>102</v>
      </c>
      <c r="C100" s="238">
        <v>102</v>
      </c>
      <c r="D100" s="177"/>
      <c r="E100" s="5" t="s">
        <v>117</v>
      </c>
      <c r="F100" s="6" t="s">
        <v>118</v>
      </c>
      <c r="G100" s="12">
        <v>8</v>
      </c>
      <c r="H100" s="6" t="s">
        <v>110</v>
      </c>
      <c r="I100" s="4" t="s">
        <v>111</v>
      </c>
      <c r="J100" s="143">
        <v>1</v>
      </c>
      <c r="K100" s="70"/>
      <c r="L100" s="70" t="s">
        <v>77</v>
      </c>
      <c r="M100" s="70"/>
      <c r="N100" s="70"/>
      <c r="O100" s="70"/>
      <c r="P100" s="21"/>
    </row>
    <row r="101" spans="1:17" x14ac:dyDescent="0.25">
      <c r="A101" s="5" t="s">
        <v>131</v>
      </c>
      <c r="B101" s="14">
        <v>103</v>
      </c>
      <c r="C101" s="242">
        <v>103</v>
      </c>
      <c r="D101" s="177"/>
      <c r="E101" s="5" t="s">
        <v>169</v>
      </c>
      <c r="F101" s="6" t="s">
        <v>93</v>
      </c>
      <c r="G101" s="12">
        <v>15</v>
      </c>
      <c r="H101" s="6" t="s">
        <v>120</v>
      </c>
      <c r="I101" s="4" t="s">
        <v>76</v>
      </c>
      <c r="J101" s="50">
        <v>3</v>
      </c>
      <c r="K101" s="69" t="s">
        <v>77</v>
      </c>
      <c r="L101" s="69"/>
      <c r="M101" s="69" t="s">
        <v>77</v>
      </c>
      <c r="N101" s="69"/>
      <c r="O101" s="69" t="s">
        <v>77</v>
      </c>
      <c r="P101" s="21"/>
    </row>
    <row r="102" spans="1:17" x14ac:dyDescent="0.25">
      <c r="A102" s="5" t="s">
        <v>131</v>
      </c>
      <c r="B102" s="14">
        <v>104</v>
      </c>
      <c r="C102" s="238">
        <v>104</v>
      </c>
      <c r="D102" s="177"/>
      <c r="E102" s="5" t="s">
        <v>117</v>
      </c>
      <c r="F102" s="6" t="s">
        <v>118</v>
      </c>
      <c r="G102" s="12">
        <v>12</v>
      </c>
      <c r="H102" s="6" t="s">
        <v>110</v>
      </c>
      <c r="I102" s="4" t="s">
        <v>111</v>
      </c>
      <c r="J102" s="143">
        <v>1</v>
      </c>
      <c r="K102" s="70"/>
      <c r="L102" s="70" t="s">
        <v>77</v>
      </c>
      <c r="M102" s="70"/>
      <c r="N102" s="70"/>
      <c r="O102" s="70"/>
      <c r="P102" s="21"/>
    </row>
    <row r="103" spans="1:17" x14ac:dyDescent="0.25">
      <c r="A103" s="5" t="s">
        <v>131</v>
      </c>
      <c r="B103" s="14">
        <v>105</v>
      </c>
      <c r="C103" s="238">
        <v>105</v>
      </c>
      <c r="D103" s="177"/>
      <c r="E103" s="5" t="s">
        <v>117</v>
      </c>
      <c r="F103" s="6" t="s">
        <v>118</v>
      </c>
      <c r="G103" s="12">
        <v>13</v>
      </c>
      <c r="H103" s="6" t="s">
        <v>110</v>
      </c>
      <c r="I103" s="4" t="s">
        <v>111</v>
      </c>
      <c r="J103" s="143">
        <v>1</v>
      </c>
      <c r="K103" s="70"/>
      <c r="L103" s="70" t="s">
        <v>77</v>
      </c>
      <c r="M103" s="70"/>
      <c r="N103" s="70"/>
      <c r="O103" s="70"/>
      <c r="P103" s="21"/>
    </row>
    <row r="104" spans="1:17" x14ac:dyDescent="0.25">
      <c r="A104" s="5" t="s">
        <v>131</v>
      </c>
      <c r="B104" s="14">
        <v>106</v>
      </c>
      <c r="C104" s="238">
        <v>106</v>
      </c>
      <c r="D104" s="177"/>
      <c r="E104" s="5" t="s">
        <v>117</v>
      </c>
      <c r="F104" s="6" t="s">
        <v>118</v>
      </c>
      <c r="G104" s="12">
        <v>20</v>
      </c>
      <c r="H104" s="6" t="s">
        <v>110</v>
      </c>
      <c r="I104" s="4" t="s">
        <v>111</v>
      </c>
      <c r="J104" s="143">
        <v>1</v>
      </c>
      <c r="K104" s="70"/>
      <c r="L104" s="70" t="s">
        <v>77</v>
      </c>
      <c r="M104" s="70"/>
      <c r="N104" s="70"/>
      <c r="O104" s="70"/>
      <c r="P104" s="21"/>
    </row>
    <row r="105" spans="1:17" x14ac:dyDescent="0.25">
      <c r="A105" s="5" t="s">
        <v>131</v>
      </c>
      <c r="B105" s="14">
        <v>107</v>
      </c>
      <c r="C105" s="238">
        <v>107</v>
      </c>
      <c r="D105" s="177"/>
      <c r="E105" s="5" t="s">
        <v>117</v>
      </c>
      <c r="F105" s="6" t="s">
        <v>118</v>
      </c>
      <c r="G105" s="12">
        <v>10</v>
      </c>
      <c r="H105" s="6" t="s">
        <v>110</v>
      </c>
      <c r="I105" s="4" t="s">
        <v>111</v>
      </c>
      <c r="J105" s="143">
        <v>1</v>
      </c>
      <c r="K105" s="70"/>
      <c r="L105" s="70" t="s">
        <v>77</v>
      </c>
      <c r="M105" s="70"/>
      <c r="N105" s="70"/>
      <c r="O105" s="70"/>
      <c r="P105" s="21"/>
    </row>
    <row r="106" spans="1:17" x14ac:dyDescent="0.25">
      <c r="A106" s="5" t="s">
        <v>131</v>
      </c>
      <c r="B106" s="14">
        <v>108</v>
      </c>
      <c r="C106" s="238">
        <v>108</v>
      </c>
      <c r="D106" s="177"/>
      <c r="E106" s="5" t="s">
        <v>117</v>
      </c>
      <c r="F106" s="6" t="s">
        <v>118</v>
      </c>
      <c r="G106" s="12">
        <v>12</v>
      </c>
      <c r="H106" s="6" t="s">
        <v>110</v>
      </c>
      <c r="I106" s="4" t="s">
        <v>111</v>
      </c>
      <c r="J106" s="143">
        <v>1</v>
      </c>
      <c r="K106" s="70"/>
      <c r="L106" s="70" t="s">
        <v>77</v>
      </c>
      <c r="M106" s="70"/>
      <c r="N106" s="70"/>
      <c r="O106" s="70"/>
      <c r="P106" s="21"/>
    </row>
    <row r="107" spans="1:17" x14ac:dyDescent="0.25">
      <c r="A107" s="5" t="s">
        <v>131</v>
      </c>
      <c r="B107" s="14">
        <v>109</v>
      </c>
      <c r="C107" s="238">
        <v>109</v>
      </c>
      <c r="D107" s="177"/>
      <c r="E107" s="5" t="s">
        <v>67</v>
      </c>
      <c r="F107" s="6" t="s">
        <v>347</v>
      </c>
      <c r="G107" s="12">
        <v>18</v>
      </c>
      <c r="H107" s="6" t="s">
        <v>69</v>
      </c>
      <c r="I107" s="4" t="s">
        <v>116</v>
      </c>
      <c r="J107" s="143">
        <v>2</v>
      </c>
      <c r="K107" s="68" t="s">
        <v>77</v>
      </c>
      <c r="L107" s="68"/>
      <c r="M107" s="68"/>
      <c r="N107" s="68" t="s">
        <v>77</v>
      </c>
      <c r="O107" s="68"/>
      <c r="P107" s="21"/>
    </row>
    <row r="108" spans="1:17" x14ac:dyDescent="0.25">
      <c r="A108" s="5" t="s">
        <v>131</v>
      </c>
      <c r="B108" s="14">
        <v>110</v>
      </c>
      <c r="C108" s="238">
        <v>110</v>
      </c>
      <c r="D108" s="177"/>
      <c r="E108" s="5" t="s">
        <v>117</v>
      </c>
      <c r="F108" s="6" t="s">
        <v>118</v>
      </c>
      <c r="G108" s="12">
        <v>13</v>
      </c>
      <c r="H108" s="6" t="s">
        <v>110</v>
      </c>
      <c r="I108" s="4" t="s">
        <v>111</v>
      </c>
      <c r="J108" s="143">
        <v>1</v>
      </c>
      <c r="K108" s="70"/>
      <c r="L108" s="70" t="s">
        <v>77</v>
      </c>
      <c r="M108" s="70"/>
      <c r="N108" s="70"/>
      <c r="O108" s="70"/>
      <c r="P108" s="21"/>
    </row>
    <row r="109" spans="1:17" x14ac:dyDescent="0.25">
      <c r="A109" s="5" t="s">
        <v>131</v>
      </c>
      <c r="B109" s="14">
        <v>111</v>
      </c>
      <c r="C109" s="238">
        <v>111</v>
      </c>
      <c r="D109" s="177"/>
      <c r="E109" s="5" t="s">
        <v>241</v>
      </c>
      <c r="F109" s="6" t="s">
        <v>172</v>
      </c>
      <c r="G109" s="12">
        <v>44</v>
      </c>
      <c r="H109" s="6" t="s">
        <v>61</v>
      </c>
      <c r="I109" s="4" t="s">
        <v>116</v>
      </c>
      <c r="J109" s="143">
        <v>2</v>
      </c>
      <c r="K109" s="68"/>
      <c r="L109" s="68" t="s">
        <v>77</v>
      </c>
      <c r="M109" s="68"/>
      <c r="N109" s="68" t="s">
        <v>77</v>
      </c>
      <c r="O109" s="68"/>
      <c r="P109" s="21"/>
    </row>
    <row r="110" spans="1:17" x14ac:dyDescent="0.25">
      <c r="A110" s="5" t="s">
        <v>131</v>
      </c>
      <c r="B110" s="14">
        <v>112</v>
      </c>
      <c r="C110" s="238">
        <v>112</v>
      </c>
      <c r="D110" s="177"/>
      <c r="E110" s="5" t="s">
        <v>117</v>
      </c>
      <c r="F110" s="6" t="s">
        <v>118</v>
      </c>
      <c r="G110" s="12">
        <v>36</v>
      </c>
      <c r="H110" s="6" t="s">
        <v>110</v>
      </c>
      <c r="I110" s="4" t="s">
        <v>111</v>
      </c>
      <c r="J110" s="143">
        <v>1</v>
      </c>
      <c r="K110" s="70"/>
      <c r="L110" s="70" t="s">
        <v>77</v>
      </c>
      <c r="M110" s="70"/>
      <c r="N110" s="70"/>
      <c r="O110" s="70"/>
      <c r="P110" s="21"/>
    </row>
    <row r="111" spans="1:17" x14ac:dyDescent="0.25">
      <c r="A111" s="5" t="s">
        <v>131</v>
      </c>
      <c r="B111" s="14">
        <v>113</v>
      </c>
      <c r="C111" s="238">
        <v>113</v>
      </c>
      <c r="D111" s="177"/>
      <c r="E111" s="5" t="s">
        <v>117</v>
      </c>
      <c r="F111" s="6" t="s">
        <v>118</v>
      </c>
      <c r="G111" s="12">
        <v>10</v>
      </c>
      <c r="H111" s="6" t="s">
        <v>110</v>
      </c>
      <c r="I111" s="4" t="s">
        <v>111</v>
      </c>
      <c r="J111" s="143">
        <v>1</v>
      </c>
      <c r="K111" s="70"/>
      <c r="L111" s="70" t="s">
        <v>77</v>
      </c>
      <c r="M111" s="70"/>
      <c r="N111" s="70"/>
      <c r="O111" s="70"/>
      <c r="P111" s="21"/>
    </row>
    <row r="112" spans="1:17" x14ac:dyDescent="0.25">
      <c r="A112" s="5" t="s">
        <v>131</v>
      </c>
      <c r="B112" s="14">
        <v>114</v>
      </c>
      <c r="C112" s="238">
        <v>114</v>
      </c>
      <c r="D112" s="177"/>
      <c r="E112" s="5" t="s">
        <v>117</v>
      </c>
      <c r="F112" s="6" t="s">
        <v>118</v>
      </c>
      <c r="G112" s="12">
        <v>13</v>
      </c>
      <c r="H112" s="6" t="s">
        <v>110</v>
      </c>
      <c r="I112" s="4" t="s">
        <v>111</v>
      </c>
      <c r="J112" s="143">
        <v>1</v>
      </c>
      <c r="K112" s="70"/>
      <c r="L112" s="70" t="s">
        <v>77</v>
      </c>
      <c r="M112" s="70"/>
      <c r="N112" s="70"/>
      <c r="O112" s="70"/>
      <c r="P112" s="21"/>
    </row>
    <row r="113" spans="1:16" x14ac:dyDescent="0.25">
      <c r="A113" s="5" t="s">
        <v>131</v>
      </c>
      <c r="B113" s="14">
        <v>115</v>
      </c>
      <c r="C113" s="238">
        <v>115</v>
      </c>
      <c r="D113" s="177"/>
      <c r="E113" s="5" t="s">
        <v>117</v>
      </c>
      <c r="F113" s="6" t="s">
        <v>118</v>
      </c>
      <c r="G113" s="12">
        <v>16</v>
      </c>
      <c r="H113" s="6" t="s">
        <v>110</v>
      </c>
      <c r="I113" s="4" t="s">
        <v>111</v>
      </c>
      <c r="J113" s="143">
        <v>1</v>
      </c>
      <c r="K113" s="70"/>
      <c r="L113" s="70" t="s">
        <v>77</v>
      </c>
      <c r="M113" s="70"/>
      <c r="N113" s="70"/>
      <c r="O113" s="70"/>
      <c r="P113" s="21"/>
    </row>
    <row r="114" spans="1:16" x14ac:dyDescent="0.25">
      <c r="A114" s="5" t="s">
        <v>131</v>
      </c>
      <c r="B114" s="14">
        <v>116</v>
      </c>
      <c r="C114" s="238">
        <v>116</v>
      </c>
      <c r="D114" s="177"/>
      <c r="E114" s="5" t="s">
        <v>117</v>
      </c>
      <c r="F114" s="6" t="s">
        <v>118</v>
      </c>
      <c r="G114" s="12">
        <v>12</v>
      </c>
      <c r="H114" s="6" t="s">
        <v>110</v>
      </c>
      <c r="I114" s="4" t="s">
        <v>111</v>
      </c>
      <c r="J114" s="143">
        <v>1</v>
      </c>
      <c r="K114" s="70"/>
      <c r="L114" s="70" t="s">
        <v>77</v>
      </c>
      <c r="M114" s="70"/>
      <c r="N114" s="70"/>
      <c r="O114" s="70"/>
      <c r="P114" s="21"/>
    </row>
    <row r="115" spans="1:16" x14ac:dyDescent="0.25">
      <c r="A115" s="5" t="s">
        <v>131</v>
      </c>
      <c r="B115" s="14">
        <v>117</v>
      </c>
      <c r="C115" s="238">
        <v>117</v>
      </c>
      <c r="D115" s="177"/>
      <c r="E115" s="5" t="s">
        <v>117</v>
      </c>
      <c r="F115" s="6" t="s">
        <v>118</v>
      </c>
      <c r="G115" s="12">
        <v>8</v>
      </c>
      <c r="H115" s="6" t="s">
        <v>110</v>
      </c>
      <c r="I115" s="4" t="s">
        <v>111</v>
      </c>
      <c r="J115" s="143">
        <v>1</v>
      </c>
      <c r="K115" s="70"/>
      <c r="L115" s="70" t="s">
        <v>77</v>
      </c>
      <c r="M115" s="70"/>
      <c r="N115" s="70"/>
      <c r="O115" s="70"/>
      <c r="P115" s="21"/>
    </row>
    <row r="116" spans="1:16" x14ac:dyDescent="0.25">
      <c r="A116" s="5" t="s">
        <v>131</v>
      </c>
      <c r="B116" s="14">
        <v>118</v>
      </c>
      <c r="C116" s="238">
        <v>118</v>
      </c>
      <c r="D116" s="177"/>
      <c r="E116" s="5" t="s">
        <v>117</v>
      </c>
      <c r="F116" s="6" t="s">
        <v>118</v>
      </c>
      <c r="G116" s="12">
        <v>20</v>
      </c>
      <c r="H116" s="6" t="s">
        <v>110</v>
      </c>
      <c r="I116" s="4" t="s">
        <v>111</v>
      </c>
      <c r="J116" s="143">
        <v>1</v>
      </c>
      <c r="K116" s="70"/>
      <c r="L116" s="70" t="s">
        <v>77</v>
      </c>
      <c r="M116" s="70"/>
      <c r="N116" s="70"/>
      <c r="O116" s="70"/>
      <c r="P116" s="21"/>
    </row>
    <row r="117" spans="1:16" x14ac:dyDescent="0.25">
      <c r="A117" s="5" t="s">
        <v>131</v>
      </c>
      <c r="B117" s="14">
        <v>119</v>
      </c>
      <c r="C117" s="238">
        <v>119</v>
      </c>
      <c r="D117" s="177"/>
      <c r="E117" s="5" t="s">
        <v>117</v>
      </c>
      <c r="F117" s="6" t="s">
        <v>118</v>
      </c>
      <c r="G117" s="12">
        <v>16</v>
      </c>
      <c r="H117" s="6" t="s">
        <v>110</v>
      </c>
      <c r="I117" s="4" t="s">
        <v>111</v>
      </c>
      <c r="J117" s="143">
        <v>1</v>
      </c>
      <c r="K117" s="70"/>
      <c r="L117" s="70" t="s">
        <v>77</v>
      </c>
      <c r="M117" s="70"/>
      <c r="N117" s="70"/>
      <c r="O117" s="70"/>
      <c r="P117" s="21"/>
    </row>
    <row r="118" spans="1:16" x14ac:dyDescent="0.25">
      <c r="A118" s="5" t="s">
        <v>131</v>
      </c>
      <c r="B118" s="14">
        <v>120</v>
      </c>
      <c r="C118" s="238">
        <v>120</v>
      </c>
      <c r="D118" s="177"/>
      <c r="E118" s="5" t="s">
        <v>117</v>
      </c>
      <c r="F118" s="6" t="s">
        <v>118</v>
      </c>
      <c r="G118" s="12">
        <v>12</v>
      </c>
      <c r="H118" s="6" t="s">
        <v>110</v>
      </c>
      <c r="I118" s="4" t="s">
        <v>111</v>
      </c>
      <c r="J118" s="143">
        <v>1</v>
      </c>
      <c r="K118" s="70"/>
      <c r="L118" s="70" t="s">
        <v>77</v>
      </c>
      <c r="M118" s="70"/>
      <c r="N118" s="70"/>
      <c r="O118" s="70"/>
      <c r="P118" s="21"/>
    </row>
    <row r="119" spans="1:16" x14ac:dyDescent="0.25">
      <c r="A119" s="5" t="s">
        <v>131</v>
      </c>
      <c r="B119" s="14">
        <v>121</v>
      </c>
      <c r="C119" s="238">
        <v>121</v>
      </c>
      <c r="D119" s="177"/>
      <c r="E119" s="5" t="s">
        <v>170</v>
      </c>
      <c r="F119" s="6" t="s">
        <v>93</v>
      </c>
      <c r="G119" s="12">
        <v>7</v>
      </c>
      <c r="H119" s="6" t="s">
        <v>40</v>
      </c>
      <c r="I119" s="4" t="s">
        <v>41</v>
      </c>
      <c r="J119" s="46">
        <v>1.9E-2</v>
      </c>
      <c r="K119" s="373" t="s">
        <v>42</v>
      </c>
      <c r="L119" s="374"/>
      <c r="M119" s="374"/>
      <c r="N119" s="374"/>
      <c r="O119" s="375"/>
      <c r="P119" s="21"/>
    </row>
    <row r="120" spans="1:16" x14ac:dyDescent="0.25">
      <c r="A120" s="5" t="s">
        <v>131</v>
      </c>
      <c r="B120" s="14">
        <v>122</v>
      </c>
      <c r="C120" s="238">
        <v>122</v>
      </c>
      <c r="D120" s="177"/>
      <c r="E120" s="5" t="s">
        <v>117</v>
      </c>
      <c r="F120" s="6" t="s">
        <v>118</v>
      </c>
      <c r="G120" s="12">
        <v>13</v>
      </c>
      <c r="H120" s="6" t="s">
        <v>110</v>
      </c>
      <c r="I120" s="4" t="s">
        <v>111</v>
      </c>
      <c r="J120" s="143">
        <v>1</v>
      </c>
      <c r="K120" s="70"/>
      <c r="L120" s="70" t="s">
        <v>77</v>
      </c>
      <c r="M120" s="70"/>
      <c r="N120" s="70"/>
      <c r="O120" s="70"/>
      <c r="P120" s="21"/>
    </row>
    <row r="121" spans="1:16" x14ac:dyDescent="0.25">
      <c r="A121" s="5" t="s">
        <v>131</v>
      </c>
      <c r="B121" s="14">
        <v>123</v>
      </c>
      <c r="C121" s="238">
        <v>123</v>
      </c>
      <c r="D121" s="177"/>
      <c r="E121" s="5" t="s">
        <v>121</v>
      </c>
      <c r="F121" s="6" t="s">
        <v>50</v>
      </c>
      <c r="G121" s="12">
        <v>6</v>
      </c>
      <c r="H121" s="6" t="s">
        <v>75</v>
      </c>
      <c r="I121" s="4" t="s">
        <v>122</v>
      </c>
      <c r="J121" s="143">
        <v>5</v>
      </c>
      <c r="K121" s="72" t="s">
        <v>77</v>
      </c>
      <c r="L121" s="72" t="s">
        <v>77</v>
      </c>
      <c r="M121" s="72" t="s">
        <v>77</v>
      </c>
      <c r="N121" s="72" t="s">
        <v>77</v>
      </c>
      <c r="O121" s="72" t="s">
        <v>77</v>
      </c>
      <c r="P121" s="21"/>
    </row>
    <row r="122" spans="1:16" x14ac:dyDescent="0.25">
      <c r="A122" s="5" t="s">
        <v>131</v>
      </c>
      <c r="B122" s="14">
        <v>124</v>
      </c>
      <c r="C122" s="238">
        <v>124</v>
      </c>
      <c r="D122" s="177"/>
      <c r="E122" s="5" t="s">
        <v>117</v>
      </c>
      <c r="F122" s="6" t="s">
        <v>118</v>
      </c>
      <c r="G122" s="12">
        <v>20</v>
      </c>
      <c r="H122" s="6" t="s">
        <v>110</v>
      </c>
      <c r="I122" s="4" t="s">
        <v>111</v>
      </c>
      <c r="J122" s="143">
        <v>1</v>
      </c>
      <c r="K122" s="70"/>
      <c r="L122" s="70" t="s">
        <v>77</v>
      </c>
      <c r="M122" s="70"/>
      <c r="N122" s="70"/>
      <c r="O122" s="70"/>
      <c r="P122" s="21"/>
    </row>
    <row r="123" spans="1:16" x14ac:dyDescent="0.25">
      <c r="A123" s="5" t="s">
        <v>131</v>
      </c>
      <c r="B123" s="14">
        <v>125</v>
      </c>
      <c r="C123" s="238">
        <v>125</v>
      </c>
      <c r="D123" s="177"/>
      <c r="E123" s="5" t="s">
        <v>121</v>
      </c>
      <c r="F123" s="6" t="s">
        <v>50</v>
      </c>
      <c r="G123" s="12">
        <v>6</v>
      </c>
      <c r="H123" s="6" t="s">
        <v>75</v>
      </c>
      <c r="I123" s="4" t="s">
        <v>122</v>
      </c>
      <c r="J123" s="143">
        <v>5</v>
      </c>
      <c r="K123" s="72" t="s">
        <v>77</v>
      </c>
      <c r="L123" s="72" t="s">
        <v>77</v>
      </c>
      <c r="M123" s="72" t="s">
        <v>77</v>
      </c>
      <c r="N123" s="72" t="s">
        <v>77</v>
      </c>
      <c r="O123" s="72" t="s">
        <v>77</v>
      </c>
      <c r="P123" s="21"/>
    </row>
    <row r="124" spans="1:16" x14ac:dyDescent="0.25">
      <c r="A124" s="5" t="s">
        <v>131</v>
      </c>
      <c r="B124" s="14">
        <v>126</v>
      </c>
      <c r="C124" s="238">
        <v>126</v>
      </c>
      <c r="D124" s="177"/>
      <c r="E124" s="5" t="s">
        <v>117</v>
      </c>
      <c r="F124" s="6" t="s">
        <v>118</v>
      </c>
      <c r="G124" s="12">
        <v>13</v>
      </c>
      <c r="H124" s="6" t="s">
        <v>110</v>
      </c>
      <c r="I124" s="4" t="s">
        <v>111</v>
      </c>
      <c r="J124" s="143">
        <v>1</v>
      </c>
      <c r="K124" s="70"/>
      <c r="L124" s="70" t="s">
        <v>77</v>
      </c>
      <c r="M124" s="70"/>
      <c r="N124" s="70"/>
      <c r="O124" s="70"/>
      <c r="P124" s="21"/>
    </row>
    <row r="125" spans="1:16" x14ac:dyDescent="0.25">
      <c r="A125" s="5" t="s">
        <v>131</v>
      </c>
      <c r="B125" s="14">
        <v>127</v>
      </c>
      <c r="C125" s="238">
        <v>127</v>
      </c>
      <c r="D125" s="177"/>
      <c r="E125" s="5" t="s">
        <v>121</v>
      </c>
      <c r="F125" s="6" t="s">
        <v>50</v>
      </c>
      <c r="G125" s="12">
        <v>9</v>
      </c>
      <c r="H125" s="6" t="s">
        <v>75</v>
      </c>
      <c r="I125" s="4" t="s">
        <v>122</v>
      </c>
      <c r="J125" s="143">
        <v>5</v>
      </c>
      <c r="K125" s="72" t="s">
        <v>77</v>
      </c>
      <c r="L125" s="72" t="s">
        <v>77</v>
      </c>
      <c r="M125" s="72" t="s">
        <v>77</v>
      </c>
      <c r="N125" s="72" t="s">
        <v>77</v>
      </c>
      <c r="O125" s="72" t="s">
        <v>77</v>
      </c>
      <c r="P125" s="21"/>
    </row>
    <row r="126" spans="1:16" x14ac:dyDescent="0.25">
      <c r="A126" s="5" t="s">
        <v>131</v>
      </c>
      <c r="B126" s="14">
        <v>128</v>
      </c>
      <c r="C126" s="238">
        <v>128</v>
      </c>
      <c r="D126" s="177"/>
      <c r="E126" s="5" t="s">
        <v>117</v>
      </c>
      <c r="F126" s="6" t="s">
        <v>118</v>
      </c>
      <c r="G126" s="12">
        <v>13</v>
      </c>
      <c r="H126" s="6" t="s">
        <v>110</v>
      </c>
      <c r="I126" s="4" t="s">
        <v>111</v>
      </c>
      <c r="J126" s="143">
        <v>1</v>
      </c>
      <c r="K126" s="70"/>
      <c r="L126" s="70" t="s">
        <v>77</v>
      </c>
      <c r="M126" s="70"/>
      <c r="N126" s="70"/>
      <c r="O126" s="70"/>
      <c r="P126" s="21"/>
    </row>
    <row r="127" spans="1:16" x14ac:dyDescent="0.25">
      <c r="A127" s="5" t="s">
        <v>131</v>
      </c>
      <c r="B127" s="14">
        <v>129</v>
      </c>
      <c r="C127" s="238">
        <v>129</v>
      </c>
      <c r="D127" s="177"/>
      <c r="E127" s="5" t="s">
        <v>121</v>
      </c>
      <c r="F127" s="6" t="s">
        <v>50</v>
      </c>
      <c r="G127" s="12">
        <v>5</v>
      </c>
      <c r="H127" s="6" t="s">
        <v>75</v>
      </c>
      <c r="I127" s="4" t="s">
        <v>122</v>
      </c>
      <c r="J127" s="143">
        <v>5</v>
      </c>
      <c r="K127" s="72" t="s">
        <v>77</v>
      </c>
      <c r="L127" s="72" t="s">
        <v>77</v>
      </c>
      <c r="M127" s="72" t="s">
        <v>77</v>
      </c>
      <c r="N127" s="72" t="s">
        <v>77</v>
      </c>
      <c r="O127" s="72" t="s">
        <v>77</v>
      </c>
      <c r="P127" s="21"/>
    </row>
    <row r="128" spans="1:16" x14ac:dyDescent="0.25">
      <c r="A128" s="5" t="s">
        <v>131</v>
      </c>
      <c r="B128" s="14">
        <v>130</v>
      </c>
      <c r="C128" s="238">
        <v>130</v>
      </c>
      <c r="D128" s="177"/>
      <c r="E128" s="5" t="s">
        <v>117</v>
      </c>
      <c r="F128" s="6" t="s">
        <v>118</v>
      </c>
      <c r="G128" s="12">
        <v>19</v>
      </c>
      <c r="H128" s="6" t="s">
        <v>110</v>
      </c>
      <c r="I128" s="4" t="s">
        <v>111</v>
      </c>
      <c r="J128" s="143">
        <v>1</v>
      </c>
      <c r="K128" s="70"/>
      <c r="L128" s="70" t="s">
        <v>77</v>
      </c>
      <c r="M128" s="70"/>
      <c r="N128" s="70"/>
      <c r="O128" s="70"/>
      <c r="P128" s="21"/>
    </row>
    <row r="129" spans="1:16" x14ac:dyDescent="0.25">
      <c r="A129" s="5" t="s">
        <v>131</v>
      </c>
      <c r="B129" s="14">
        <v>131</v>
      </c>
      <c r="C129" s="238">
        <v>131</v>
      </c>
      <c r="D129" s="177"/>
      <c r="E129" s="5" t="s">
        <v>139</v>
      </c>
      <c r="F129" s="6" t="s">
        <v>50</v>
      </c>
      <c r="G129" s="12">
        <v>7</v>
      </c>
      <c r="H129" s="6" t="s">
        <v>140</v>
      </c>
      <c r="I129" s="4" t="s">
        <v>116</v>
      </c>
      <c r="J129" s="143">
        <v>2</v>
      </c>
      <c r="K129" s="68"/>
      <c r="L129" s="68" t="s">
        <v>77</v>
      </c>
      <c r="M129" s="68"/>
      <c r="N129" s="68" t="s">
        <v>77</v>
      </c>
      <c r="O129" s="68"/>
      <c r="P129" s="21"/>
    </row>
    <row r="130" spans="1:16" x14ac:dyDescent="0.25">
      <c r="A130" s="5" t="s">
        <v>131</v>
      </c>
      <c r="B130" s="14">
        <v>132</v>
      </c>
      <c r="C130" s="238">
        <v>132</v>
      </c>
      <c r="D130" s="177"/>
      <c r="E130" s="5" t="s">
        <v>117</v>
      </c>
      <c r="F130" s="6" t="s">
        <v>118</v>
      </c>
      <c r="G130" s="12">
        <v>13</v>
      </c>
      <c r="H130" s="6" t="s">
        <v>110</v>
      </c>
      <c r="I130" s="4" t="s">
        <v>111</v>
      </c>
      <c r="J130" s="143">
        <v>1</v>
      </c>
      <c r="K130" s="70"/>
      <c r="L130" s="70" t="s">
        <v>77</v>
      </c>
      <c r="M130" s="70"/>
      <c r="N130" s="70"/>
      <c r="O130" s="70"/>
      <c r="P130" s="21"/>
    </row>
    <row r="131" spans="1:16" x14ac:dyDescent="0.25">
      <c r="A131" s="5" t="s">
        <v>131</v>
      </c>
      <c r="B131" s="14">
        <v>133</v>
      </c>
      <c r="C131" s="238">
        <v>133</v>
      </c>
      <c r="D131" s="177"/>
      <c r="E131" s="5" t="s">
        <v>117</v>
      </c>
      <c r="F131" s="6" t="s">
        <v>118</v>
      </c>
      <c r="G131" s="12">
        <v>16</v>
      </c>
      <c r="H131" s="6" t="s">
        <v>110</v>
      </c>
      <c r="I131" s="4" t="s">
        <v>111</v>
      </c>
      <c r="J131" s="143">
        <v>1</v>
      </c>
      <c r="K131" s="70"/>
      <c r="L131" s="70" t="s">
        <v>77</v>
      </c>
      <c r="M131" s="70"/>
      <c r="N131" s="70"/>
      <c r="O131" s="70"/>
      <c r="P131" s="21"/>
    </row>
    <row r="132" spans="1:16" x14ac:dyDescent="0.25">
      <c r="A132" s="5" t="s">
        <v>131</v>
      </c>
      <c r="B132" s="14">
        <v>134</v>
      </c>
      <c r="C132" s="238">
        <v>134</v>
      </c>
      <c r="D132" s="177"/>
      <c r="E132" s="5" t="s">
        <v>117</v>
      </c>
      <c r="F132" s="6" t="s">
        <v>118</v>
      </c>
      <c r="G132" s="12">
        <v>12</v>
      </c>
      <c r="H132" s="6" t="s">
        <v>110</v>
      </c>
      <c r="I132" s="4" t="s">
        <v>111</v>
      </c>
      <c r="J132" s="143">
        <v>1</v>
      </c>
      <c r="K132" s="70"/>
      <c r="L132" s="70" t="s">
        <v>77</v>
      </c>
      <c r="M132" s="70"/>
      <c r="N132" s="70"/>
      <c r="O132" s="70"/>
      <c r="P132" s="21"/>
    </row>
    <row r="133" spans="1:16" x14ac:dyDescent="0.25">
      <c r="A133" s="5" t="s">
        <v>131</v>
      </c>
      <c r="B133" s="14">
        <v>135</v>
      </c>
      <c r="C133" s="238">
        <v>135</v>
      </c>
      <c r="D133" s="177"/>
      <c r="E133" s="5" t="s">
        <v>117</v>
      </c>
      <c r="F133" s="6" t="s">
        <v>118</v>
      </c>
      <c r="G133" s="12">
        <v>8</v>
      </c>
      <c r="H133" s="6" t="s">
        <v>110</v>
      </c>
      <c r="I133" s="4" t="s">
        <v>111</v>
      </c>
      <c r="J133" s="143">
        <v>1</v>
      </c>
      <c r="K133" s="70"/>
      <c r="L133" s="70" t="s">
        <v>77</v>
      </c>
      <c r="M133" s="70"/>
      <c r="N133" s="70"/>
      <c r="O133" s="70"/>
      <c r="P133" s="21"/>
    </row>
    <row r="134" spans="1:16" x14ac:dyDescent="0.25">
      <c r="A134" s="5" t="s">
        <v>131</v>
      </c>
      <c r="B134" s="14">
        <v>136</v>
      </c>
      <c r="C134" s="238">
        <v>136</v>
      </c>
      <c r="D134" s="177"/>
      <c r="E134" s="5" t="s">
        <v>117</v>
      </c>
      <c r="F134" s="6" t="s">
        <v>93</v>
      </c>
      <c r="G134" s="12">
        <v>20</v>
      </c>
      <c r="H134" s="6" t="s">
        <v>110</v>
      </c>
      <c r="I134" s="4" t="s">
        <v>111</v>
      </c>
      <c r="J134" s="143">
        <v>1</v>
      </c>
      <c r="K134" s="70"/>
      <c r="L134" s="70" t="s">
        <v>77</v>
      </c>
      <c r="M134" s="70"/>
      <c r="N134" s="70"/>
      <c r="O134" s="70"/>
      <c r="P134" s="21"/>
    </row>
    <row r="135" spans="1:16" x14ac:dyDescent="0.25">
      <c r="A135" s="5" t="s">
        <v>131</v>
      </c>
      <c r="B135" s="14">
        <v>137</v>
      </c>
      <c r="C135" s="238">
        <v>137</v>
      </c>
      <c r="D135" s="177"/>
      <c r="E135" s="5" t="s">
        <v>117</v>
      </c>
      <c r="F135" s="6" t="s">
        <v>118</v>
      </c>
      <c r="G135" s="12">
        <v>16</v>
      </c>
      <c r="H135" s="6" t="s">
        <v>110</v>
      </c>
      <c r="I135" s="4" t="s">
        <v>111</v>
      </c>
      <c r="J135" s="143">
        <v>1</v>
      </c>
      <c r="K135" s="70"/>
      <c r="L135" s="70" t="s">
        <v>77</v>
      </c>
      <c r="M135" s="70"/>
      <c r="N135" s="70"/>
      <c r="O135" s="70"/>
      <c r="P135" s="21"/>
    </row>
    <row r="136" spans="1:16" x14ac:dyDescent="0.25">
      <c r="A136" s="5" t="s">
        <v>131</v>
      </c>
      <c r="B136" s="14">
        <v>138</v>
      </c>
      <c r="C136" s="238">
        <v>138</v>
      </c>
      <c r="D136" s="177"/>
      <c r="E136" s="5" t="s">
        <v>117</v>
      </c>
      <c r="F136" s="6" t="s">
        <v>118</v>
      </c>
      <c r="G136" s="12">
        <v>12</v>
      </c>
      <c r="H136" s="6" t="s">
        <v>110</v>
      </c>
      <c r="I136" s="4" t="s">
        <v>111</v>
      </c>
      <c r="J136" s="143">
        <v>1</v>
      </c>
      <c r="K136" s="70"/>
      <c r="L136" s="70" t="s">
        <v>77</v>
      </c>
      <c r="M136" s="70"/>
      <c r="N136" s="70"/>
      <c r="O136" s="70"/>
      <c r="P136" s="21"/>
    </row>
    <row r="137" spans="1:16" x14ac:dyDescent="0.25">
      <c r="A137" s="5" t="s">
        <v>131</v>
      </c>
      <c r="B137" s="14">
        <v>139</v>
      </c>
      <c r="C137" s="238">
        <v>139</v>
      </c>
      <c r="D137" s="177"/>
      <c r="E137" s="5" t="s">
        <v>117</v>
      </c>
      <c r="F137" s="6" t="s">
        <v>118</v>
      </c>
      <c r="G137" s="12">
        <v>10</v>
      </c>
      <c r="H137" s="6" t="s">
        <v>110</v>
      </c>
      <c r="I137" s="4" t="s">
        <v>111</v>
      </c>
      <c r="J137" s="143">
        <v>1</v>
      </c>
      <c r="K137" s="70"/>
      <c r="L137" s="70" t="s">
        <v>77</v>
      </c>
      <c r="M137" s="70"/>
      <c r="N137" s="70"/>
      <c r="O137" s="70"/>
      <c r="P137" s="21"/>
    </row>
    <row r="138" spans="1:16" x14ac:dyDescent="0.25">
      <c r="A138" s="5" t="s">
        <v>131</v>
      </c>
      <c r="B138" s="14">
        <v>140</v>
      </c>
      <c r="C138" s="238">
        <v>140</v>
      </c>
      <c r="D138" s="177"/>
      <c r="E138" s="5" t="s">
        <v>117</v>
      </c>
      <c r="F138" s="6" t="s">
        <v>118</v>
      </c>
      <c r="G138" s="12">
        <v>13</v>
      </c>
      <c r="H138" s="6" t="s">
        <v>110</v>
      </c>
      <c r="I138" s="4" t="s">
        <v>111</v>
      </c>
      <c r="J138" s="47">
        <v>1</v>
      </c>
      <c r="K138" s="70"/>
      <c r="L138" s="70" t="s">
        <v>77</v>
      </c>
      <c r="M138" s="70"/>
      <c r="N138" s="70"/>
      <c r="O138" s="70"/>
      <c r="P138" s="21"/>
    </row>
    <row r="139" spans="1:16" x14ac:dyDescent="0.25">
      <c r="A139" s="5" t="s">
        <v>131</v>
      </c>
      <c r="B139" s="14">
        <v>141</v>
      </c>
      <c r="C139" s="238">
        <v>141</v>
      </c>
      <c r="D139" s="177"/>
      <c r="E139" s="5" t="s">
        <v>241</v>
      </c>
      <c r="F139" s="6" t="s">
        <v>172</v>
      </c>
      <c r="G139" s="12">
        <v>54</v>
      </c>
      <c r="H139" s="6" t="s">
        <v>61</v>
      </c>
      <c r="I139" s="4" t="s">
        <v>116</v>
      </c>
      <c r="J139" s="143">
        <v>2</v>
      </c>
      <c r="K139" s="68"/>
      <c r="L139" s="68" t="s">
        <v>77</v>
      </c>
      <c r="M139" s="68"/>
      <c r="N139" s="68" t="s">
        <v>77</v>
      </c>
      <c r="O139" s="68"/>
      <c r="P139" s="21"/>
    </row>
    <row r="140" spans="1:16" x14ac:dyDescent="0.25">
      <c r="A140" s="5" t="s">
        <v>131</v>
      </c>
      <c r="B140" s="14">
        <v>142</v>
      </c>
      <c r="C140" s="238">
        <v>142</v>
      </c>
      <c r="D140" s="177"/>
      <c r="E140" s="5" t="s">
        <v>117</v>
      </c>
      <c r="F140" s="6" t="s">
        <v>118</v>
      </c>
      <c r="G140" s="12">
        <v>37</v>
      </c>
      <c r="H140" s="6" t="s">
        <v>110</v>
      </c>
      <c r="I140" s="4" t="s">
        <v>111</v>
      </c>
      <c r="J140" s="143">
        <v>1</v>
      </c>
      <c r="K140" s="70"/>
      <c r="L140" s="70" t="s">
        <v>77</v>
      </c>
      <c r="M140" s="70"/>
      <c r="N140" s="70"/>
      <c r="O140" s="70"/>
      <c r="P140" s="21"/>
    </row>
    <row r="141" spans="1:16" x14ac:dyDescent="0.25">
      <c r="A141" s="5" t="s">
        <v>131</v>
      </c>
      <c r="B141" s="14">
        <v>143</v>
      </c>
      <c r="C141" s="238">
        <v>143</v>
      </c>
      <c r="D141" s="177"/>
      <c r="E141" s="5" t="s">
        <v>67</v>
      </c>
      <c r="F141" s="6" t="s">
        <v>347</v>
      </c>
      <c r="G141" s="12">
        <v>18</v>
      </c>
      <c r="H141" s="6" t="s">
        <v>69</v>
      </c>
      <c r="I141" s="4" t="s">
        <v>116</v>
      </c>
      <c r="J141" s="143">
        <v>2</v>
      </c>
      <c r="K141" s="68" t="s">
        <v>77</v>
      </c>
      <c r="L141" s="68"/>
      <c r="M141" s="68"/>
      <c r="N141" s="68" t="s">
        <v>77</v>
      </c>
      <c r="O141" s="68"/>
      <c r="P141" s="21"/>
    </row>
    <row r="142" spans="1:16" x14ac:dyDescent="0.25">
      <c r="A142" s="5" t="s">
        <v>131</v>
      </c>
      <c r="B142" s="14">
        <v>144</v>
      </c>
      <c r="C142" s="238">
        <v>144</v>
      </c>
      <c r="D142" s="205"/>
      <c r="E142" s="5" t="s">
        <v>117</v>
      </c>
      <c r="F142" s="6" t="s">
        <v>118</v>
      </c>
      <c r="G142" s="12">
        <v>14</v>
      </c>
      <c r="H142" s="6" t="s">
        <v>110</v>
      </c>
      <c r="I142" s="4" t="s">
        <v>111</v>
      </c>
      <c r="J142" s="143">
        <v>1</v>
      </c>
      <c r="K142" s="70"/>
      <c r="L142" s="70" t="s">
        <v>77</v>
      </c>
      <c r="M142" s="70"/>
      <c r="N142" s="70"/>
      <c r="O142" s="70"/>
      <c r="P142" s="21"/>
    </row>
    <row r="143" spans="1:16" x14ac:dyDescent="0.25">
      <c r="A143" s="5" t="s">
        <v>131</v>
      </c>
      <c r="B143" s="14">
        <v>145</v>
      </c>
      <c r="C143" s="238">
        <v>145</v>
      </c>
      <c r="D143" s="205"/>
      <c r="E143" s="5" t="s">
        <v>117</v>
      </c>
      <c r="F143" s="6" t="s">
        <v>118</v>
      </c>
      <c r="G143" s="12">
        <v>23</v>
      </c>
      <c r="H143" s="6" t="s">
        <v>110</v>
      </c>
      <c r="I143" s="4" t="s">
        <v>111</v>
      </c>
      <c r="J143" s="143">
        <v>1</v>
      </c>
      <c r="K143" s="70"/>
      <c r="L143" s="70" t="s">
        <v>77</v>
      </c>
      <c r="M143" s="70"/>
      <c r="N143" s="70"/>
      <c r="O143" s="70"/>
      <c r="P143" s="21"/>
    </row>
    <row r="144" spans="1:16" x14ac:dyDescent="0.25">
      <c r="A144" s="5" t="s">
        <v>131</v>
      </c>
      <c r="B144" s="14">
        <v>146</v>
      </c>
      <c r="C144" s="238">
        <v>146</v>
      </c>
      <c r="D144" s="205"/>
      <c r="E144" s="5" t="s">
        <v>117</v>
      </c>
      <c r="F144" s="6" t="s">
        <v>118</v>
      </c>
      <c r="G144" s="12">
        <v>20</v>
      </c>
      <c r="H144" s="6" t="s">
        <v>110</v>
      </c>
      <c r="I144" s="4" t="s">
        <v>111</v>
      </c>
      <c r="J144" s="143">
        <v>1</v>
      </c>
      <c r="K144" s="70"/>
      <c r="L144" s="70" t="s">
        <v>77</v>
      </c>
      <c r="M144" s="70"/>
      <c r="N144" s="70"/>
      <c r="O144" s="70"/>
      <c r="P144" s="21"/>
    </row>
    <row r="145" spans="1:18" x14ac:dyDescent="0.25">
      <c r="A145" s="5" t="s">
        <v>131</v>
      </c>
      <c r="B145" s="14">
        <v>147</v>
      </c>
      <c r="C145" s="238">
        <v>147</v>
      </c>
      <c r="D145" s="177"/>
      <c r="E145" s="5" t="s">
        <v>117</v>
      </c>
      <c r="F145" s="6" t="s">
        <v>118</v>
      </c>
      <c r="G145" s="12">
        <v>12</v>
      </c>
      <c r="H145" s="6" t="s">
        <v>110</v>
      </c>
      <c r="I145" s="4" t="s">
        <v>111</v>
      </c>
      <c r="J145" s="143">
        <v>1</v>
      </c>
      <c r="K145" s="70"/>
      <c r="L145" s="70" t="s">
        <v>77</v>
      </c>
      <c r="M145" s="70"/>
      <c r="N145" s="70"/>
      <c r="O145" s="70"/>
      <c r="P145" s="21"/>
    </row>
    <row r="146" spans="1:18" x14ac:dyDescent="0.25">
      <c r="A146" s="5" t="s">
        <v>131</v>
      </c>
      <c r="B146" s="14">
        <v>148</v>
      </c>
      <c r="C146" s="238">
        <v>148</v>
      </c>
      <c r="D146" s="177"/>
      <c r="E146" s="5" t="s">
        <v>117</v>
      </c>
      <c r="F146" s="6" t="s">
        <v>118</v>
      </c>
      <c r="G146" s="12">
        <v>12</v>
      </c>
      <c r="H146" s="6" t="s">
        <v>110</v>
      </c>
      <c r="I146" s="4" t="s">
        <v>111</v>
      </c>
      <c r="J146" s="143">
        <v>1</v>
      </c>
      <c r="K146" s="70"/>
      <c r="L146" s="70" t="s">
        <v>77</v>
      </c>
      <c r="M146" s="70"/>
      <c r="N146" s="70"/>
      <c r="O146" s="70"/>
      <c r="P146" s="21"/>
    </row>
    <row r="147" spans="1:18" x14ac:dyDescent="0.25">
      <c r="A147" s="5" t="s">
        <v>131</v>
      </c>
      <c r="B147" s="14">
        <v>149</v>
      </c>
      <c r="C147" s="238">
        <v>149</v>
      </c>
      <c r="D147" s="177"/>
      <c r="E147" s="5" t="s">
        <v>117</v>
      </c>
      <c r="F147" s="6" t="s">
        <v>118</v>
      </c>
      <c r="G147" s="12">
        <v>18</v>
      </c>
      <c r="H147" s="6" t="s">
        <v>110</v>
      </c>
      <c r="I147" s="4" t="s">
        <v>111</v>
      </c>
      <c r="J147" s="143">
        <v>1</v>
      </c>
      <c r="K147" s="70"/>
      <c r="L147" s="70" t="s">
        <v>77</v>
      </c>
      <c r="M147" s="70"/>
      <c r="N147" s="70"/>
      <c r="O147" s="70"/>
      <c r="P147" s="21"/>
    </row>
    <row r="148" spans="1:18" x14ac:dyDescent="0.25">
      <c r="A148" s="5" t="s">
        <v>131</v>
      </c>
      <c r="B148" s="14">
        <v>150</v>
      </c>
      <c r="C148" s="238">
        <v>150</v>
      </c>
      <c r="D148" s="177"/>
      <c r="E148" s="5" t="s">
        <v>117</v>
      </c>
      <c r="F148" s="6" t="s">
        <v>118</v>
      </c>
      <c r="G148" s="12">
        <v>12</v>
      </c>
      <c r="H148" s="6" t="s">
        <v>110</v>
      </c>
      <c r="I148" s="4" t="s">
        <v>111</v>
      </c>
      <c r="J148" s="143">
        <v>1</v>
      </c>
      <c r="K148" s="70"/>
      <c r="L148" s="70" t="s">
        <v>77</v>
      </c>
      <c r="M148" s="70"/>
      <c r="N148" s="70"/>
      <c r="O148" s="70"/>
      <c r="P148" s="21"/>
    </row>
    <row r="149" spans="1:18" x14ac:dyDescent="0.25">
      <c r="A149" s="5" t="s">
        <v>131</v>
      </c>
      <c r="B149" s="14">
        <v>151</v>
      </c>
      <c r="C149" s="238">
        <v>151</v>
      </c>
      <c r="D149" s="177"/>
      <c r="E149" s="5" t="s">
        <v>241</v>
      </c>
      <c r="F149" s="6" t="s">
        <v>172</v>
      </c>
      <c r="G149" s="12">
        <v>23</v>
      </c>
      <c r="H149" s="6" t="s">
        <v>61</v>
      </c>
      <c r="I149" s="4" t="s">
        <v>116</v>
      </c>
      <c r="J149" s="143">
        <v>2</v>
      </c>
      <c r="K149" s="68"/>
      <c r="L149" s="68" t="s">
        <v>77</v>
      </c>
      <c r="M149" s="68"/>
      <c r="N149" s="68" t="s">
        <v>77</v>
      </c>
      <c r="O149" s="68"/>
      <c r="P149" s="21"/>
    </row>
    <row r="150" spans="1:18" x14ac:dyDescent="0.25">
      <c r="A150" s="5" t="s">
        <v>131</v>
      </c>
      <c r="B150" s="14">
        <v>152</v>
      </c>
      <c r="C150" s="238">
        <v>152</v>
      </c>
      <c r="D150" s="177"/>
      <c r="E150" s="5" t="s">
        <v>349</v>
      </c>
      <c r="F150" s="6" t="s">
        <v>172</v>
      </c>
      <c r="G150" s="12">
        <v>6</v>
      </c>
      <c r="H150" s="6" t="s">
        <v>61</v>
      </c>
      <c r="I150" s="4" t="s">
        <v>116</v>
      </c>
      <c r="J150" s="143">
        <v>2</v>
      </c>
      <c r="K150" s="68"/>
      <c r="L150" s="68" t="s">
        <v>77</v>
      </c>
      <c r="M150" s="68"/>
      <c r="N150" s="68" t="s">
        <v>77</v>
      </c>
      <c r="O150" s="68"/>
      <c r="P150" s="21"/>
    </row>
    <row r="151" spans="1:18" x14ac:dyDescent="0.25">
      <c r="A151" s="5" t="s">
        <v>131</v>
      </c>
      <c r="B151" s="14">
        <v>154</v>
      </c>
      <c r="C151" s="238">
        <v>154</v>
      </c>
      <c r="D151" s="177"/>
      <c r="E151" s="5" t="s">
        <v>241</v>
      </c>
      <c r="F151" s="6" t="s">
        <v>172</v>
      </c>
      <c r="G151" s="12">
        <v>39</v>
      </c>
      <c r="H151" s="6" t="s">
        <v>61</v>
      </c>
      <c r="I151" s="4" t="s">
        <v>116</v>
      </c>
      <c r="J151" s="143">
        <v>2</v>
      </c>
      <c r="K151" s="68"/>
      <c r="L151" s="68" t="s">
        <v>77</v>
      </c>
      <c r="M151" s="68"/>
      <c r="N151" s="68" t="s">
        <v>77</v>
      </c>
      <c r="O151" s="68"/>
      <c r="P151" s="21"/>
    </row>
    <row r="152" spans="1:18" x14ac:dyDescent="0.25">
      <c r="A152" s="5" t="s">
        <v>131</v>
      </c>
      <c r="B152" s="14">
        <v>155</v>
      </c>
      <c r="C152" s="238">
        <v>155</v>
      </c>
      <c r="D152" s="177"/>
      <c r="E152" s="5" t="s">
        <v>241</v>
      </c>
      <c r="F152" s="6" t="s">
        <v>172</v>
      </c>
      <c r="G152" s="12">
        <v>39</v>
      </c>
      <c r="H152" s="6" t="s">
        <v>61</v>
      </c>
      <c r="I152" s="4" t="s">
        <v>116</v>
      </c>
      <c r="J152" s="143">
        <v>2</v>
      </c>
      <c r="K152" s="68"/>
      <c r="L152" s="68" t="s">
        <v>77</v>
      </c>
      <c r="M152" s="68"/>
      <c r="N152" s="68" t="s">
        <v>77</v>
      </c>
      <c r="O152" s="68"/>
      <c r="P152" s="21"/>
    </row>
    <row r="153" spans="1:18" x14ac:dyDescent="0.25">
      <c r="A153" s="5" t="s">
        <v>131</v>
      </c>
      <c r="B153" s="14">
        <v>156</v>
      </c>
      <c r="C153" s="238">
        <v>156</v>
      </c>
      <c r="D153" s="177"/>
      <c r="E153" s="5" t="s">
        <v>241</v>
      </c>
      <c r="F153" s="6" t="s">
        <v>172</v>
      </c>
      <c r="G153" s="12">
        <v>25</v>
      </c>
      <c r="H153" s="6" t="s">
        <v>61</v>
      </c>
      <c r="I153" s="4" t="s">
        <v>116</v>
      </c>
      <c r="J153" s="143">
        <v>2</v>
      </c>
      <c r="K153" s="68"/>
      <c r="L153" s="68" t="s">
        <v>77</v>
      </c>
      <c r="M153" s="68"/>
      <c r="N153" s="68" t="s">
        <v>77</v>
      </c>
      <c r="O153" s="68"/>
      <c r="P153" s="21"/>
    </row>
    <row r="154" spans="1:18" x14ac:dyDescent="0.25">
      <c r="A154" s="5"/>
      <c r="B154" s="14"/>
      <c r="C154" s="238"/>
      <c r="D154" s="243"/>
      <c r="E154" s="5"/>
      <c r="F154" s="6"/>
      <c r="G154" s="12"/>
      <c r="H154" s="6"/>
      <c r="I154" s="4"/>
      <c r="J154" s="143"/>
      <c r="K154" s="33"/>
      <c r="L154" s="33"/>
      <c r="M154" s="33"/>
      <c r="N154" s="33"/>
      <c r="O154" s="33"/>
      <c r="P154" s="211"/>
      <c r="Q154" s="32"/>
      <c r="R154" s="32"/>
    </row>
    <row r="155" spans="1:18" x14ac:dyDescent="0.25">
      <c r="A155" s="172" t="s">
        <v>182</v>
      </c>
      <c r="B155" s="14">
        <v>201</v>
      </c>
      <c r="C155" s="238">
        <v>201</v>
      </c>
      <c r="D155" s="177"/>
      <c r="E155" s="5" t="s">
        <v>117</v>
      </c>
      <c r="F155" s="6" t="s">
        <v>118</v>
      </c>
      <c r="G155" s="12">
        <v>23</v>
      </c>
      <c r="H155" s="6" t="s">
        <v>110</v>
      </c>
      <c r="I155" s="4" t="s">
        <v>111</v>
      </c>
      <c r="J155" s="143">
        <v>1</v>
      </c>
      <c r="K155" s="70"/>
      <c r="L155" s="70"/>
      <c r="M155" s="70" t="s">
        <v>77</v>
      </c>
      <c r="N155" s="70"/>
      <c r="O155" s="70"/>
      <c r="P155" s="6"/>
    </row>
    <row r="156" spans="1:18" x14ac:dyDescent="0.25">
      <c r="A156" s="5" t="s">
        <v>182</v>
      </c>
      <c r="B156" s="14">
        <v>202</v>
      </c>
      <c r="C156" s="238">
        <v>202</v>
      </c>
      <c r="D156" s="177"/>
      <c r="E156" s="5" t="s">
        <v>117</v>
      </c>
      <c r="F156" s="6" t="s">
        <v>118</v>
      </c>
      <c r="G156" s="12">
        <v>8</v>
      </c>
      <c r="H156" s="6" t="s">
        <v>110</v>
      </c>
      <c r="I156" s="4" t="s">
        <v>111</v>
      </c>
      <c r="J156" s="143">
        <v>1</v>
      </c>
      <c r="K156" s="70"/>
      <c r="L156" s="70"/>
      <c r="M156" s="70" t="s">
        <v>77</v>
      </c>
      <c r="N156" s="70"/>
      <c r="O156" s="70"/>
      <c r="P156" s="6"/>
    </row>
    <row r="157" spans="1:18" x14ac:dyDescent="0.25">
      <c r="A157" s="5" t="s">
        <v>182</v>
      </c>
      <c r="B157" s="14">
        <v>203</v>
      </c>
      <c r="C157" s="238">
        <v>203</v>
      </c>
      <c r="D157" s="177"/>
      <c r="E157" s="5" t="s">
        <v>117</v>
      </c>
      <c r="F157" s="6" t="s">
        <v>93</v>
      </c>
      <c r="G157" s="12">
        <v>15</v>
      </c>
      <c r="H157" s="6" t="s">
        <v>110</v>
      </c>
      <c r="I157" s="4" t="s">
        <v>111</v>
      </c>
      <c r="J157" s="143">
        <v>1</v>
      </c>
      <c r="K157" s="70"/>
      <c r="L157" s="70"/>
      <c r="M157" s="70" t="s">
        <v>77</v>
      </c>
      <c r="N157" s="70"/>
      <c r="O157" s="70"/>
      <c r="P157" s="6"/>
    </row>
    <row r="158" spans="1:18" x14ac:dyDescent="0.25">
      <c r="A158" s="5" t="s">
        <v>182</v>
      </c>
      <c r="B158" s="14">
        <v>204</v>
      </c>
      <c r="C158" s="238">
        <v>204</v>
      </c>
      <c r="D158" s="177"/>
      <c r="E158" s="5" t="s">
        <v>117</v>
      </c>
      <c r="F158" s="6" t="s">
        <v>118</v>
      </c>
      <c r="G158" s="12">
        <v>12</v>
      </c>
      <c r="H158" s="6" t="s">
        <v>110</v>
      </c>
      <c r="I158" s="4" t="s">
        <v>111</v>
      </c>
      <c r="J158" s="143">
        <v>1</v>
      </c>
      <c r="K158" s="70"/>
      <c r="L158" s="70"/>
      <c r="M158" s="70" t="s">
        <v>77</v>
      </c>
      <c r="N158" s="70"/>
      <c r="O158" s="70"/>
      <c r="P158" s="6"/>
    </row>
    <row r="159" spans="1:18" x14ac:dyDescent="0.25">
      <c r="A159" s="5" t="s">
        <v>182</v>
      </c>
      <c r="B159" s="14">
        <v>205</v>
      </c>
      <c r="C159" s="238">
        <v>205</v>
      </c>
      <c r="D159" s="177"/>
      <c r="E159" s="5" t="s">
        <v>117</v>
      </c>
      <c r="F159" s="6" t="s">
        <v>118</v>
      </c>
      <c r="G159" s="12">
        <v>13</v>
      </c>
      <c r="H159" s="6" t="s">
        <v>110</v>
      </c>
      <c r="I159" s="4" t="s">
        <v>111</v>
      </c>
      <c r="J159" s="143">
        <v>1</v>
      </c>
      <c r="K159" s="70"/>
      <c r="L159" s="70"/>
      <c r="M159" s="70" t="s">
        <v>77</v>
      </c>
      <c r="N159" s="70"/>
      <c r="O159" s="70"/>
      <c r="P159" s="6"/>
    </row>
    <row r="160" spans="1:18" x14ac:dyDescent="0.25">
      <c r="A160" s="5" t="s">
        <v>182</v>
      </c>
      <c r="B160" s="14">
        <v>206</v>
      </c>
      <c r="C160" s="238">
        <v>206</v>
      </c>
      <c r="D160" s="177"/>
      <c r="E160" s="5" t="s">
        <v>117</v>
      </c>
      <c r="F160" s="6" t="s">
        <v>118</v>
      </c>
      <c r="G160" s="12">
        <v>20</v>
      </c>
      <c r="H160" s="6" t="s">
        <v>110</v>
      </c>
      <c r="I160" s="4" t="s">
        <v>111</v>
      </c>
      <c r="J160" s="143">
        <v>1</v>
      </c>
      <c r="K160" s="70"/>
      <c r="L160" s="70"/>
      <c r="M160" s="70" t="s">
        <v>77</v>
      </c>
      <c r="N160" s="70"/>
      <c r="O160" s="70"/>
      <c r="P160" s="6"/>
    </row>
    <row r="161" spans="1:16" x14ac:dyDescent="0.25">
      <c r="A161" s="5" t="s">
        <v>182</v>
      </c>
      <c r="B161" s="14">
        <v>207</v>
      </c>
      <c r="C161" s="238">
        <v>207</v>
      </c>
      <c r="D161" s="177"/>
      <c r="E161" s="5" t="s">
        <v>117</v>
      </c>
      <c r="F161" s="6" t="s">
        <v>118</v>
      </c>
      <c r="G161" s="12">
        <v>9</v>
      </c>
      <c r="H161" s="6" t="s">
        <v>110</v>
      </c>
      <c r="I161" s="4" t="s">
        <v>111</v>
      </c>
      <c r="J161" s="143">
        <v>1</v>
      </c>
      <c r="K161" s="70"/>
      <c r="L161" s="70"/>
      <c r="M161" s="70" t="s">
        <v>77</v>
      </c>
      <c r="N161" s="70"/>
      <c r="O161" s="70"/>
      <c r="P161" s="6"/>
    </row>
    <row r="162" spans="1:16" x14ac:dyDescent="0.25">
      <c r="A162" s="5" t="s">
        <v>182</v>
      </c>
      <c r="B162" s="14">
        <v>208</v>
      </c>
      <c r="C162" s="238">
        <v>208</v>
      </c>
      <c r="D162" s="177"/>
      <c r="E162" s="5" t="s">
        <v>117</v>
      </c>
      <c r="F162" s="6" t="s">
        <v>93</v>
      </c>
      <c r="G162" s="12">
        <v>12</v>
      </c>
      <c r="H162" s="6" t="s">
        <v>110</v>
      </c>
      <c r="I162" s="4" t="s">
        <v>111</v>
      </c>
      <c r="J162" s="143">
        <v>1</v>
      </c>
      <c r="K162" s="70"/>
      <c r="L162" s="70"/>
      <c r="M162" s="70" t="s">
        <v>77</v>
      </c>
      <c r="N162" s="70"/>
      <c r="O162" s="70"/>
      <c r="P162" s="6"/>
    </row>
    <row r="163" spans="1:16" x14ac:dyDescent="0.25">
      <c r="A163" s="5" t="s">
        <v>182</v>
      </c>
      <c r="B163" s="14">
        <v>209</v>
      </c>
      <c r="C163" s="238">
        <v>209</v>
      </c>
      <c r="D163" s="177"/>
      <c r="E163" s="5" t="s">
        <v>67</v>
      </c>
      <c r="F163" s="6" t="s">
        <v>347</v>
      </c>
      <c r="G163" s="12">
        <v>18</v>
      </c>
      <c r="H163" s="6" t="s">
        <v>69</v>
      </c>
      <c r="I163" s="4" t="s">
        <v>116</v>
      </c>
      <c r="J163" s="143">
        <v>2</v>
      </c>
      <c r="K163" s="68" t="s">
        <v>77</v>
      </c>
      <c r="L163" s="68"/>
      <c r="M163" s="68"/>
      <c r="N163" s="68" t="s">
        <v>77</v>
      </c>
      <c r="O163" s="68"/>
      <c r="P163" s="6"/>
    </row>
    <row r="164" spans="1:16" x14ac:dyDescent="0.25">
      <c r="A164" s="5" t="s">
        <v>182</v>
      </c>
      <c r="B164" s="14">
        <v>210</v>
      </c>
      <c r="C164" s="238">
        <v>210</v>
      </c>
      <c r="D164" s="177"/>
      <c r="E164" s="5" t="s">
        <v>117</v>
      </c>
      <c r="F164" s="6" t="s">
        <v>118</v>
      </c>
      <c r="G164" s="12">
        <v>13</v>
      </c>
      <c r="H164" s="6" t="s">
        <v>110</v>
      </c>
      <c r="I164" s="4" t="s">
        <v>111</v>
      </c>
      <c r="J164" s="143">
        <v>1</v>
      </c>
      <c r="K164" s="70"/>
      <c r="L164" s="70"/>
      <c r="M164" s="70" t="s">
        <v>77</v>
      </c>
      <c r="N164" s="70"/>
      <c r="O164" s="70"/>
      <c r="P164" s="6"/>
    </row>
    <row r="165" spans="1:16" x14ac:dyDescent="0.25">
      <c r="A165" s="5" t="s">
        <v>182</v>
      </c>
      <c r="B165" s="14">
        <v>211</v>
      </c>
      <c r="C165" s="238">
        <v>211</v>
      </c>
      <c r="D165" s="177"/>
      <c r="E165" s="5" t="s">
        <v>241</v>
      </c>
      <c r="F165" s="6" t="s">
        <v>172</v>
      </c>
      <c r="G165" s="12">
        <v>47</v>
      </c>
      <c r="H165" s="6" t="s">
        <v>61</v>
      </c>
      <c r="I165" s="4" t="s">
        <v>116</v>
      </c>
      <c r="J165" s="143">
        <v>2</v>
      </c>
      <c r="K165" s="68"/>
      <c r="L165" s="68"/>
      <c r="M165" s="68" t="s">
        <v>77</v>
      </c>
      <c r="N165" s="68"/>
      <c r="O165" s="68" t="s">
        <v>77</v>
      </c>
      <c r="P165" s="6"/>
    </row>
    <row r="166" spans="1:16" x14ac:dyDescent="0.25">
      <c r="A166" s="5" t="s">
        <v>182</v>
      </c>
      <c r="B166" s="14">
        <v>212</v>
      </c>
      <c r="C166" s="238">
        <v>212</v>
      </c>
      <c r="D166" s="177"/>
      <c r="E166" s="5" t="s">
        <v>117</v>
      </c>
      <c r="F166" s="6" t="s">
        <v>118</v>
      </c>
      <c r="G166" s="12">
        <v>35</v>
      </c>
      <c r="H166" s="6" t="s">
        <v>110</v>
      </c>
      <c r="I166" s="4" t="s">
        <v>111</v>
      </c>
      <c r="J166" s="143">
        <v>1</v>
      </c>
      <c r="K166" s="70"/>
      <c r="L166" s="70"/>
      <c r="M166" s="70" t="s">
        <v>77</v>
      </c>
      <c r="N166" s="70"/>
      <c r="O166" s="70"/>
      <c r="P166" s="6"/>
    </row>
    <row r="167" spans="1:16" x14ac:dyDescent="0.25">
      <c r="A167" s="5" t="s">
        <v>182</v>
      </c>
      <c r="B167" s="14">
        <v>213</v>
      </c>
      <c r="C167" s="238">
        <v>213</v>
      </c>
      <c r="D167" s="177"/>
      <c r="E167" s="5" t="s">
        <v>117</v>
      </c>
      <c r="F167" s="6" t="s">
        <v>118</v>
      </c>
      <c r="G167" s="12">
        <v>10</v>
      </c>
      <c r="H167" s="6" t="s">
        <v>110</v>
      </c>
      <c r="I167" s="4" t="s">
        <v>111</v>
      </c>
      <c r="J167" s="143">
        <v>1</v>
      </c>
      <c r="K167" s="70"/>
      <c r="L167" s="70"/>
      <c r="M167" s="70" t="s">
        <v>77</v>
      </c>
      <c r="N167" s="70"/>
      <c r="O167" s="70"/>
      <c r="P167" s="6"/>
    </row>
    <row r="168" spans="1:16" x14ac:dyDescent="0.25">
      <c r="A168" s="5" t="s">
        <v>182</v>
      </c>
      <c r="B168" s="14">
        <v>214</v>
      </c>
      <c r="C168" s="238">
        <v>214</v>
      </c>
      <c r="D168" s="177"/>
      <c r="E168" s="5" t="s">
        <v>117</v>
      </c>
      <c r="F168" s="6" t="s">
        <v>118</v>
      </c>
      <c r="G168" s="12">
        <v>13</v>
      </c>
      <c r="H168" s="6" t="s">
        <v>110</v>
      </c>
      <c r="I168" s="4" t="s">
        <v>111</v>
      </c>
      <c r="J168" s="143">
        <v>1</v>
      </c>
      <c r="K168" s="70"/>
      <c r="L168" s="70"/>
      <c r="M168" s="70" t="s">
        <v>77</v>
      </c>
      <c r="N168" s="70"/>
      <c r="O168" s="70"/>
      <c r="P168" s="6"/>
    </row>
    <row r="169" spans="1:16" x14ac:dyDescent="0.25">
      <c r="A169" s="5" t="s">
        <v>182</v>
      </c>
      <c r="B169" s="14">
        <v>215</v>
      </c>
      <c r="C169" s="238">
        <v>215</v>
      </c>
      <c r="D169" s="177"/>
      <c r="E169" s="5" t="s">
        <v>117</v>
      </c>
      <c r="F169" s="6" t="s">
        <v>118</v>
      </c>
      <c r="G169" s="12">
        <v>16</v>
      </c>
      <c r="H169" s="6" t="s">
        <v>110</v>
      </c>
      <c r="I169" s="4" t="s">
        <v>111</v>
      </c>
      <c r="J169" s="143">
        <v>1</v>
      </c>
      <c r="K169" s="70"/>
      <c r="L169" s="70"/>
      <c r="M169" s="70" t="s">
        <v>77</v>
      </c>
      <c r="N169" s="70"/>
      <c r="O169" s="70"/>
      <c r="P169" s="6"/>
    </row>
    <row r="170" spans="1:16" x14ac:dyDescent="0.25">
      <c r="A170" s="5" t="s">
        <v>182</v>
      </c>
      <c r="B170" s="14">
        <v>216</v>
      </c>
      <c r="C170" s="238">
        <v>216</v>
      </c>
      <c r="D170" s="177"/>
      <c r="E170" s="5" t="s">
        <v>117</v>
      </c>
      <c r="F170" s="6" t="s">
        <v>118</v>
      </c>
      <c r="G170" s="12">
        <v>13</v>
      </c>
      <c r="H170" s="6" t="s">
        <v>110</v>
      </c>
      <c r="I170" s="4" t="s">
        <v>111</v>
      </c>
      <c r="J170" s="143">
        <v>1</v>
      </c>
      <c r="K170" s="70"/>
      <c r="L170" s="70"/>
      <c r="M170" s="70" t="s">
        <v>77</v>
      </c>
      <c r="N170" s="70"/>
      <c r="O170" s="70"/>
      <c r="P170" s="6"/>
    </row>
    <row r="171" spans="1:16" x14ac:dyDescent="0.25">
      <c r="A171" s="5" t="s">
        <v>182</v>
      </c>
      <c r="B171" s="14">
        <v>217</v>
      </c>
      <c r="C171" s="238">
        <v>217</v>
      </c>
      <c r="D171" s="177"/>
      <c r="E171" s="5" t="s">
        <v>117</v>
      </c>
      <c r="F171" s="6" t="s">
        <v>118</v>
      </c>
      <c r="G171" s="12">
        <v>8</v>
      </c>
      <c r="H171" s="6" t="s">
        <v>110</v>
      </c>
      <c r="I171" s="4" t="s">
        <v>111</v>
      </c>
      <c r="J171" s="143">
        <v>1</v>
      </c>
      <c r="K171" s="70"/>
      <c r="L171" s="70"/>
      <c r="M171" s="70" t="s">
        <v>77</v>
      </c>
      <c r="N171" s="70"/>
      <c r="O171" s="70"/>
      <c r="P171" s="6"/>
    </row>
    <row r="172" spans="1:16" x14ac:dyDescent="0.25">
      <c r="A172" s="5" t="s">
        <v>182</v>
      </c>
      <c r="B172" s="14">
        <v>218</v>
      </c>
      <c r="C172" s="238">
        <v>218</v>
      </c>
      <c r="D172" s="177"/>
      <c r="E172" s="5" t="s">
        <v>117</v>
      </c>
      <c r="F172" s="6" t="s">
        <v>118</v>
      </c>
      <c r="G172" s="12">
        <v>19</v>
      </c>
      <c r="H172" s="6" t="s">
        <v>110</v>
      </c>
      <c r="I172" s="4" t="s">
        <v>111</v>
      </c>
      <c r="J172" s="143">
        <v>1</v>
      </c>
      <c r="K172" s="70"/>
      <c r="L172" s="70"/>
      <c r="M172" s="70" t="s">
        <v>77</v>
      </c>
      <c r="N172" s="70"/>
      <c r="O172" s="70"/>
      <c r="P172" s="6"/>
    </row>
    <row r="173" spans="1:16" x14ac:dyDescent="0.25">
      <c r="A173" s="5" t="s">
        <v>182</v>
      </c>
      <c r="B173" s="14">
        <v>219</v>
      </c>
      <c r="C173" s="238">
        <v>219</v>
      </c>
      <c r="D173" s="177"/>
      <c r="E173" s="5" t="s">
        <v>117</v>
      </c>
      <c r="F173" s="6" t="s">
        <v>93</v>
      </c>
      <c r="G173" s="12">
        <v>16</v>
      </c>
      <c r="H173" s="6" t="s">
        <v>110</v>
      </c>
      <c r="I173" s="4" t="s">
        <v>111</v>
      </c>
      <c r="J173" s="143">
        <v>1</v>
      </c>
      <c r="K173" s="70"/>
      <c r="L173" s="70"/>
      <c r="M173" s="70" t="s">
        <v>77</v>
      </c>
      <c r="N173" s="70"/>
      <c r="O173" s="70"/>
      <c r="P173" s="6"/>
    </row>
    <row r="174" spans="1:16" x14ac:dyDescent="0.25">
      <c r="A174" s="5" t="s">
        <v>182</v>
      </c>
      <c r="B174" s="14">
        <v>220</v>
      </c>
      <c r="C174" s="238">
        <v>220</v>
      </c>
      <c r="D174" s="177"/>
      <c r="E174" s="5" t="s">
        <v>117</v>
      </c>
      <c r="F174" s="6" t="s">
        <v>118</v>
      </c>
      <c r="G174" s="12">
        <v>12</v>
      </c>
      <c r="H174" s="6" t="s">
        <v>110</v>
      </c>
      <c r="I174" s="4" t="s">
        <v>111</v>
      </c>
      <c r="J174" s="143">
        <v>1</v>
      </c>
      <c r="K174" s="70"/>
      <c r="L174" s="70"/>
      <c r="M174" s="70" t="s">
        <v>77</v>
      </c>
      <c r="N174" s="70"/>
      <c r="O174" s="70"/>
      <c r="P174" s="6"/>
    </row>
    <row r="175" spans="1:16" x14ac:dyDescent="0.25">
      <c r="A175" s="5" t="s">
        <v>182</v>
      </c>
      <c r="B175" s="14">
        <v>221</v>
      </c>
      <c r="C175" s="238">
        <v>221</v>
      </c>
      <c r="D175" s="177"/>
      <c r="E175" s="5" t="s">
        <v>170</v>
      </c>
      <c r="F175" s="6" t="s">
        <v>93</v>
      </c>
      <c r="G175" s="12">
        <v>7</v>
      </c>
      <c r="H175" s="6" t="s">
        <v>40</v>
      </c>
      <c r="I175" s="4" t="s">
        <v>41</v>
      </c>
      <c r="J175" s="46">
        <v>1.9E-2</v>
      </c>
      <c r="K175" s="373" t="s">
        <v>42</v>
      </c>
      <c r="L175" s="374"/>
      <c r="M175" s="374"/>
      <c r="N175" s="374"/>
      <c r="O175" s="375"/>
      <c r="P175" s="6"/>
    </row>
    <row r="176" spans="1:16" x14ac:dyDescent="0.25">
      <c r="A176" s="5" t="s">
        <v>182</v>
      </c>
      <c r="B176" s="14">
        <v>222</v>
      </c>
      <c r="C176" s="238">
        <v>222</v>
      </c>
      <c r="D176" s="177"/>
      <c r="E176" s="5" t="s">
        <v>117</v>
      </c>
      <c r="F176" s="6" t="s">
        <v>118</v>
      </c>
      <c r="G176" s="12">
        <v>13</v>
      </c>
      <c r="H176" s="6" t="s">
        <v>110</v>
      </c>
      <c r="I176" s="4" t="s">
        <v>111</v>
      </c>
      <c r="J176" s="143">
        <v>1</v>
      </c>
      <c r="K176" s="70"/>
      <c r="L176" s="70"/>
      <c r="M176" s="70" t="s">
        <v>77</v>
      </c>
      <c r="N176" s="70"/>
      <c r="O176" s="70"/>
      <c r="P176" s="6"/>
    </row>
    <row r="177" spans="1:16" x14ac:dyDescent="0.25">
      <c r="A177" s="5" t="s">
        <v>182</v>
      </c>
      <c r="B177" s="14">
        <v>223</v>
      </c>
      <c r="C177" s="238">
        <v>223</v>
      </c>
      <c r="D177" s="177"/>
      <c r="E177" s="5" t="s">
        <v>350</v>
      </c>
      <c r="F177" s="6" t="s">
        <v>50</v>
      </c>
      <c r="G177" s="12">
        <v>6</v>
      </c>
      <c r="H177" s="6" t="s">
        <v>75</v>
      </c>
      <c r="I177" s="4" t="s">
        <v>122</v>
      </c>
      <c r="J177" s="143">
        <v>5</v>
      </c>
      <c r="K177" s="72" t="s">
        <v>77</v>
      </c>
      <c r="L177" s="72" t="s">
        <v>77</v>
      </c>
      <c r="M177" s="72" t="s">
        <v>77</v>
      </c>
      <c r="N177" s="72" t="s">
        <v>77</v>
      </c>
      <c r="O177" s="72" t="s">
        <v>77</v>
      </c>
      <c r="P177" s="6"/>
    </row>
    <row r="178" spans="1:16" x14ac:dyDescent="0.25">
      <c r="A178" s="5" t="s">
        <v>182</v>
      </c>
      <c r="B178" s="14">
        <v>224</v>
      </c>
      <c r="C178" s="238">
        <v>224</v>
      </c>
      <c r="D178" s="177"/>
      <c r="E178" s="5" t="s">
        <v>117</v>
      </c>
      <c r="F178" s="6" t="s">
        <v>118</v>
      </c>
      <c r="G178" s="12">
        <v>20</v>
      </c>
      <c r="H178" s="6" t="s">
        <v>110</v>
      </c>
      <c r="I178" s="4" t="s">
        <v>111</v>
      </c>
      <c r="J178" s="143">
        <v>1</v>
      </c>
      <c r="K178" s="70"/>
      <c r="L178" s="70"/>
      <c r="M178" s="70" t="s">
        <v>77</v>
      </c>
      <c r="N178" s="70"/>
      <c r="O178" s="70"/>
      <c r="P178" s="6"/>
    </row>
    <row r="179" spans="1:16" x14ac:dyDescent="0.25">
      <c r="A179" s="5" t="s">
        <v>182</v>
      </c>
      <c r="B179" s="14">
        <v>225</v>
      </c>
      <c r="C179" s="238">
        <v>225</v>
      </c>
      <c r="D179" s="177"/>
      <c r="E179" s="5" t="s">
        <v>350</v>
      </c>
      <c r="F179" s="6" t="s">
        <v>50</v>
      </c>
      <c r="G179" s="12">
        <v>7</v>
      </c>
      <c r="H179" s="6" t="s">
        <v>75</v>
      </c>
      <c r="I179" s="4" t="s">
        <v>122</v>
      </c>
      <c r="J179" s="143">
        <v>5</v>
      </c>
      <c r="K179" s="72" t="s">
        <v>77</v>
      </c>
      <c r="L179" s="72" t="s">
        <v>77</v>
      </c>
      <c r="M179" s="72" t="s">
        <v>77</v>
      </c>
      <c r="N179" s="72" t="s">
        <v>77</v>
      </c>
      <c r="O179" s="72" t="s">
        <v>77</v>
      </c>
      <c r="P179" s="6"/>
    </row>
    <row r="180" spans="1:16" x14ac:dyDescent="0.25">
      <c r="A180" s="5" t="s">
        <v>182</v>
      </c>
      <c r="B180" s="14">
        <v>226</v>
      </c>
      <c r="C180" s="238">
        <v>226</v>
      </c>
      <c r="D180" s="177"/>
      <c r="E180" s="5" t="s">
        <v>117</v>
      </c>
      <c r="F180" s="6" t="s">
        <v>118</v>
      </c>
      <c r="G180" s="12">
        <v>13</v>
      </c>
      <c r="H180" s="6" t="s">
        <v>110</v>
      </c>
      <c r="I180" s="4" t="s">
        <v>111</v>
      </c>
      <c r="J180" s="143">
        <v>1</v>
      </c>
      <c r="K180" s="70"/>
      <c r="L180" s="70"/>
      <c r="M180" s="70" t="s">
        <v>77</v>
      </c>
      <c r="N180" s="70"/>
      <c r="O180" s="70"/>
      <c r="P180" s="6"/>
    </row>
    <row r="181" spans="1:16" x14ac:dyDescent="0.25">
      <c r="A181" s="5" t="s">
        <v>182</v>
      </c>
      <c r="B181" s="14">
        <v>227</v>
      </c>
      <c r="C181" s="238">
        <v>227</v>
      </c>
      <c r="D181" s="177"/>
      <c r="E181" s="5" t="s">
        <v>350</v>
      </c>
      <c r="F181" s="6" t="s">
        <v>50</v>
      </c>
      <c r="G181" s="12">
        <v>8</v>
      </c>
      <c r="H181" s="6" t="s">
        <v>75</v>
      </c>
      <c r="I181" s="4" t="s">
        <v>122</v>
      </c>
      <c r="J181" s="143">
        <v>5</v>
      </c>
      <c r="K181" s="72" t="s">
        <v>77</v>
      </c>
      <c r="L181" s="72" t="s">
        <v>77</v>
      </c>
      <c r="M181" s="72" t="s">
        <v>77</v>
      </c>
      <c r="N181" s="72" t="s">
        <v>77</v>
      </c>
      <c r="O181" s="72" t="s">
        <v>77</v>
      </c>
      <c r="P181" s="6"/>
    </row>
    <row r="182" spans="1:16" x14ac:dyDescent="0.25">
      <c r="A182" s="5" t="s">
        <v>182</v>
      </c>
      <c r="B182" s="14">
        <v>228</v>
      </c>
      <c r="C182" s="238">
        <v>228</v>
      </c>
      <c r="D182" s="177"/>
      <c r="E182" s="5" t="s">
        <v>117</v>
      </c>
      <c r="F182" s="6" t="s">
        <v>118</v>
      </c>
      <c r="G182" s="12">
        <v>12</v>
      </c>
      <c r="H182" s="6" t="s">
        <v>110</v>
      </c>
      <c r="I182" s="4" t="s">
        <v>111</v>
      </c>
      <c r="J182" s="143">
        <v>1</v>
      </c>
      <c r="K182" s="70"/>
      <c r="L182" s="70"/>
      <c r="M182" s="70" t="s">
        <v>77</v>
      </c>
      <c r="N182" s="70"/>
      <c r="O182" s="70"/>
      <c r="P182" s="6"/>
    </row>
    <row r="183" spans="1:16" x14ac:dyDescent="0.25">
      <c r="A183" s="5" t="s">
        <v>182</v>
      </c>
      <c r="B183" s="14">
        <v>229</v>
      </c>
      <c r="C183" s="238">
        <v>229</v>
      </c>
      <c r="D183" s="177"/>
      <c r="E183" s="5" t="s">
        <v>350</v>
      </c>
      <c r="F183" s="6" t="s">
        <v>50</v>
      </c>
      <c r="G183" s="12">
        <v>5</v>
      </c>
      <c r="H183" s="6" t="s">
        <v>75</v>
      </c>
      <c r="I183" s="4" t="s">
        <v>122</v>
      </c>
      <c r="J183" s="143">
        <v>5</v>
      </c>
      <c r="K183" s="72" t="s">
        <v>77</v>
      </c>
      <c r="L183" s="72" t="s">
        <v>77</v>
      </c>
      <c r="M183" s="72" t="s">
        <v>77</v>
      </c>
      <c r="N183" s="72" t="s">
        <v>77</v>
      </c>
      <c r="O183" s="72" t="s">
        <v>77</v>
      </c>
      <c r="P183" s="6"/>
    </row>
    <row r="184" spans="1:16" x14ac:dyDescent="0.25">
      <c r="A184" s="5" t="s">
        <v>182</v>
      </c>
      <c r="B184" s="14">
        <v>230</v>
      </c>
      <c r="C184" s="238">
        <v>230</v>
      </c>
      <c r="D184" s="177"/>
      <c r="E184" s="5" t="s">
        <v>117</v>
      </c>
      <c r="F184" s="6" t="s">
        <v>118</v>
      </c>
      <c r="G184" s="12">
        <v>20</v>
      </c>
      <c r="H184" s="6" t="s">
        <v>110</v>
      </c>
      <c r="I184" s="4" t="s">
        <v>111</v>
      </c>
      <c r="J184" s="143">
        <v>1</v>
      </c>
      <c r="K184" s="70"/>
      <c r="L184" s="70"/>
      <c r="M184" s="70" t="s">
        <v>77</v>
      </c>
      <c r="N184" s="70"/>
      <c r="O184" s="70"/>
      <c r="P184" s="6"/>
    </row>
    <row r="185" spans="1:16" x14ac:dyDescent="0.25">
      <c r="A185" s="5" t="s">
        <v>182</v>
      </c>
      <c r="B185" s="14">
        <v>231</v>
      </c>
      <c r="C185" s="238">
        <v>231</v>
      </c>
      <c r="D185" s="177"/>
      <c r="E185" s="5" t="s">
        <v>139</v>
      </c>
      <c r="F185" s="6" t="s">
        <v>50</v>
      </c>
      <c r="G185" s="12">
        <v>7</v>
      </c>
      <c r="H185" s="6" t="s">
        <v>140</v>
      </c>
      <c r="I185" s="4" t="s">
        <v>116</v>
      </c>
      <c r="J185" s="143">
        <v>2</v>
      </c>
      <c r="K185" s="68"/>
      <c r="L185" s="68"/>
      <c r="M185" s="68" t="s">
        <v>77</v>
      </c>
      <c r="N185" s="68"/>
      <c r="O185" s="68" t="s">
        <v>77</v>
      </c>
      <c r="P185" s="21"/>
    </row>
    <row r="186" spans="1:16" x14ac:dyDescent="0.25">
      <c r="A186" s="5" t="s">
        <v>182</v>
      </c>
      <c r="B186" s="14">
        <v>232</v>
      </c>
      <c r="C186" s="238">
        <v>232</v>
      </c>
      <c r="D186" s="177"/>
      <c r="E186" s="5" t="s">
        <v>117</v>
      </c>
      <c r="F186" s="6" t="s">
        <v>118</v>
      </c>
      <c r="G186" s="12">
        <v>12</v>
      </c>
      <c r="H186" s="6" t="s">
        <v>110</v>
      </c>
      <c r="I186" s="4" t="s">
        <v>111</v>
      </c>
      <c r="J186" s="143">
        <v>1</v>
      </c>
      <c r="K186" s="70"/>
      <c r="L186" s="70"/>
      <c r="M186" s="70" t="s">
        <v>77</v>
      </c>
      <c r="N186" s="70"/>
      <c r="O186" s="70"/>
      <c r="P186" s="21"/>
    </row>
    <row r="187" spans="1:16" x14ac:dyDescent="0.25">
      <c r="A187" s="5" t="s">
        <v>182</v>
      </c>
      <c r="B187" s="14">
        <v>233</v>
      </c>
      <c r="C187" s="238">
        <v>233</v>
      </c>
      <c r="D187" s="177"/>
      <c r="E187" s="5" t="s">
        <v>117</v>
      </c>
      <c r="F187" s="6" t="s">
        <v>118</v>
      </c>
      <c r="G187" s="12">
        <v>16</v>
      </c>
      <c r="H187" s="6" t="s">
        <v>110</v>
      </c>
      <c r="I187" s="4" t="s">
        <v>111</v>
      </c>
      <c r="J187" s="143">
        <v>1</v>
      </c>
      <c r="K187" s="70"/>
      <c r="L187" s="70"/>
      <c r="M187" s="70" t="s">
        <v>77</v>
      </c>
      <c r="N187" s="70"/>
      <c r="O187" s="70"/>
      <c r="P187" s="21"/>
    </row>
    <row r="188" spans="1:16" x14ac:dyDescent="0.25">
      <c r="A188" s="5" t="s">
        <v>182</v>
      </c>
      <c r="B188" s="14">
        <v>234</v>
      </c>
      <c r="C188" s="238">
        <v>234</v>
      </c>
      <c r="D188" s="177"/>
      <c r="E188" s="5" t="s">
        <v>117</v>
      </c>
      <c r="F188" s="6" t="s">
        <v>118</v>
      </c>
      <c r="G188" s="12">
        <v>12</v>
      </c>
      <c r="H188" s="6" t="s">
        <v>110</v>
      </c>
      <c r="I188" s="4" t="s">
        <v>111</v>
      </c>
      <c r="J188" s="143">
        <v>1</v>
      </c>
      <c r="K188" s="70"/>
      <c r="L188" s="70"/>
      <c r="M188" s="70" t="s">
        <v>77</v>
      </c>
      <c r="N188" s="70"/>
      <c r="O188" s="70"/>
      <c r="P188" s="21"/>
    </row>
    <row r="189" spans="1:16" x14ac:dyDescent="0.25">
      <c r="A189" s="5" t="s">
        <v>182</v>
      </c>
      <c r="B189" s="14">
        <v>235</v>
      </c>
      <c r="C189" s="238">
        <v>235</v>
      </c>
      <c r="D189" s="177"/>
      <c r="E189" s="5" t="s">
        <v>117</v>
      </c>
      <c r="F189" s="6" t="s">
        <v>118</v>
      </c>
      <c r="G189" s="12">
        <v>8</v>
      </c>
      <c r="H189" s="6" t="s">
        <v>110</v>
      </c>
      <c r="I189" s="4" t="s">
        <v>111</v>
      </c>
      <c r="J189" s="143">
        <v>1</v>
      </c>
      <c r="K189" s="70"/>
      <c r="L189" s="70"/>
      <c r="M189" s="70" t="s">
        <v>77</v>
      </c>
      <c r="N189" s="70"/>
      <c r="O189" s="70"/>
      <c r="P189" s="21"/>
    </row>
    <row r="190" spans="1:16" x14ac:dyDescent="0.25">
      <c r="A190" s="5" t="s">
        <v>182</v>
      </c>
      <c r="B190" s="14">
        <v>236</v>
      </c>
      <c r="C190" s="238">
        <v>236</v>
      </c>
      <c r="D190" s="177"/>
      <c r="E190" s="5" t="s">
        <v>117</v>
      </c>
      <c r="F190" s="6" t="s">
        <v>118</v>
      </c>
      <c r="G190" s="12">
        <v>20</v>
      </c>
      <c r="H190" s="6" t="s">
        <v>110</v>
      </c>
      <c r="I190" s="4" t="s">
        <v>111</v>
      </c>
      <c r="J190" s="143">
        <v>1</v>
      </c>
      <c r="K190" s="70"/>
      <c r="L190" s="70"/>
      <c r="M190" s="70" t="s">
        <v>77</v>
      </c>
      <c r="N190" s="70"/>
      <c r="O190" s="70"/>
      <c r="P190" s="21"/>
    </row>
    <row r="191" spans="1:16" x14ac:dyDescent="0.25">
      <c r="A191" s="5" t="s">
        <v>182</v>
      </c>
      <c r="B191" s="14">
        <v>237</v>
      </c>
      <c r="C191" s="238">
        <v>237</v>
      </c>
      <c r="D191" s="177"/>
      <c r="E191" s="5" t="s">
        <v>117</v>
      </c>
      <c r="F191" s="6" t="s">
        <v>118</v>
      </c>
      <c r="G191" s="12">
        <v>16</v>
      </c>
      <c r="H191" s="6" t="s">
        <v>110</v>
      </c>
      <c r="I191" s="4" t="s">
        <v>111</v>
      </c>
      <c r="J191" s="143">
        <v>1</v>
      </c>
      <c r="K191" s="70"/>
      <c r="L191" s="70"/>
      <c r="M191" s="70" t="s">
        <v>77</v>
      </c>
      <c r="N191" s="70"/>
      <c r="O191" s="70"/>
      <c r="P191" s="21"/>
    </row>
    <row r="192" spans="1:16" x14ac:dyDescent="0.25">
      <c r="A192" s="5" t="s">
        <v>182</v>
      </c>
      <c r="B192" s="14">
        <v>238</v>
      </c>
      <c r="C192" s="238">
        <v>238</v>
      </c>
      <c r="D192" s="177"/>
      <c r="E192" s="5" t="s">
        <v>117</v>
      </c>
      <c r="F192" s="6" t="s">
        <v>118</v>
      </c>
      <c r="G192" s="12">
        <v>13</v>
      </c>
      <c r="H192" s="6" t="s">
        <v>110</v>
      </c>
      <c r="I192" s="4" t="s">
        <v>111</v>
      </c>
      <c r="J192" s="143">
        <v>1</v>
      </c>
      <c r="K192" s="70"/>
      <c r="L192" s="70"/>
      <c r="M192" s="70" t="s">
        <v>77</v>
      </c>
      <c r="N192" s="70"/>
      <c r="O192" s="70"/>
      <c r="P192" s="21"/>
    </row>
    <row r="193" spans="1:16" x14ac:dyDescent="0.25">
      <c r="A193" s="5" t="s">
        <v>182</v>
      </c>
      <c r="B193" s="14">
        <v>239</v>
      </c>
      <c r="C193" s="238">
        <v>239</v>
      </c>
      <c r="D193" s="177"/>
      <c r="E193" s="5" t="s">
        <v>117</v>
      </c>
      <c r="F193" s="6" t="s">
        <v>118</v>
      </c>
      <c r="G193" s="12">
        <v>10</v>
      </c>
      <c r="H193" s="6" t="s">
        <v>110</v>
      </c>
      <c r="I193" s="4" t="s">
        <v>111</v>
      </c>
      <c r="J193" s="143">
        <v>1</v>
      </c>
      <c r="K193" s="70"/>
      <c r="L193" s="70"/>
      <c r="M193" s="70" t="s">
        <v>77</v>
      </c>
      <c r="N193" s="70"/>
      <c r="O193" s="70"/>
      <c r="P193" s="21"/>
    </row>
    <row r="194" spans="1:16" x14ac:dyDescent="0.25">
      <c r="A194" s="5" t="s">
        <v>182</v>
      </c>
      <c r="B194" s="14">
        <v>240</v>
      </c>
      <c r="C194" s="238">
        <v>240</v>
      </c>
      <c r="D194" s="177"/>
      <c r="E194" s="5" t="s">
        <v>117</v>
      </c>
      <c r="F194" s="6" t="s">
        <v>118</v>
      </c>
      <c r="G194" s="12">
        <v>13</v>
      </c>
      <c r="H194" s="6" t="s">
        <v>110</v>
      </c>
      <c r="I194" s="4" t="s">
        <v>111</v>
      </c>
      <c r="J194" s="143">
        <v>1</v>
      </c>
      <c r="K194" s="70"/>
      <c r="L194" s="70"/>
      <c r="M194" s="70" t="s">
        <v>77</v>
      </c>
      <c r="N194" s="70"/>
      <c r="O194" s="70"/>
      <c r="P194" s="21"/>
    </row>
    <row r="195" spans="1:16" x14ac:dyDescent="0.25">
      <c r="A195" s="5" t="s">
        <v>182</v>
      </c>
      <c r="B195" s="14">
        <v>241</v>
      </c>
      <c r="C195" s="238">
        <v>241</v>
      </c>
      <c r="D195" s="177"/>
      <c r="E195" s="5" t="s">
        <v>241</v>
      </c>
      <c r="F195" s="6" t="s">
        <v>172</v>
      </c>
      <c r="G195" s="12">
        <v>52</v>
      </c>
      <c r="H195" s="6" t="s">
        <v>61</v>
      </c>
      <c r="I195" s="4" t="s">
        <v>116</v>
      </c>
      <c r="J195" s="143">
        <v>2</v>
      </c>
      <c r="K195" s="68"/>
      <c r="L195" s="68"/>
      <c r="M195" s="68" t="s">
        <v>77</v>
      </c>
      <c r="N195" s="68"/>
      <c r="O195" s="68" t="s">
        <v>77</v>
      </c>
      <c r="P195" s="21"/>
    </row>
    <row r="196" spans="1:16" x14ac:dyDescent="0.25">
      <c r="A196" s="5" t="s">
        <v>182</v>
      </c>
      <c r="B196" s="14">
        <v>242</v>
      </c>
      <c r="C196" s="238">
        <v>242</v>
      </c>
      <c r="D196" s="177"/>
      <c r="E196" s="5" t="s">
        <v>117</v>
      </c>
      <c r="F196" s="6" t="s">
        <v>118</v>
      </c>
      <c r="G196" s="12">
        <v>36</v>
      </c>
      <c r="H196" s="6" t="s">
        <v>110</v>
      </c>
      <c r="I196" s="4" t="s">
        <v>111</v>
      </c>
      <c r="J196" s="143">
        <v>1</v>
      </c>
      <c r="K196" s="70"/>
      <c r="L196" s="70"/>
      <c r="M196" s="70" t="s">
        <v>77</v>
      </c>
      <c r="N196" s="70"/>
      <c r="O196" s="70"/>
      <c r="P196" s="21"/>
    </row>
    <row r="197" spans="1:16" x14ac:dyDescent="0.25">
      <c r="A197" s="5" t="s">
        <v>182</v>
      </c>
      <c r="B197" s="14">
        <v>243</v>
      </c>
      <c r="C197" s="238">
        <v>243</v>
      </c>
      <c r="D197" s="177"/>
      <c r="E197" s="5" t="s">
        <v>67</v>
      </c>
      <c r="F197" s="6" t="s">
        <v>347</v>
      </c>
      <c r="G197" s="12">
        <v>18</v>
      </c>
      <c r="H197" s="6" t="s">
        <v>69</v>
      </c>
      <c r="I197" s="4" t="s">
        <v>116</v>
      </c>
      <c r="J197" s="143">
        <v>2</v>
      </c>
      <c r="K197" s="68" t="s">
        <v>77</v>
      </c>
      <c r="L197" s="68"/>
      <c r="M197" s="68"/>
      <c r="N197" s="68" t="s">
        <v>77</v>
      </c>
      <c r="O197" s="68"/>
      <c r="P197" s="21"/>
    </row>
    <row r="198" spans="1:16" x14ac:dyDescent="0.25">
      <c r="A198" s="5" t="s">
        <v>182</v>
      </c>
      <c r="B198" s="14">
        <v>244</v>
      </c>
      <c r="C198" s="238">
        <v>244</v>
      </c>
      <c r="D198" s="205"/>
      <c r="E198" s="5" t="s">
        <v>117</v>
      </c>
      <c r="F198" s="6" t="s">
        <v>118</v>
      </c>
      <c r="G198" s="12">
        <v>14</v>
      </c>
      <c r="H198" s="6" t="s">
        <v>110</v>
      </c>
      <c r="I198" s="4" t="s">
        <v>111</v>
      </c>
      <c r="J198" s="143">
        <v>1</v>
      </c>
      <c r="K198" s="70"/>
      <c r="L198" s="70"/>
      <c r="M198" s="70" t="s">
        <v>77</v>
      </c>
      <c r="N198" s="70"/>
      <c r="O198" s="70"/>
      <c r="P198" s="21"/>
    </row>
    <row r="199" spans="1:16" x14ac:dyDescent="0.25">
      <c r="A199" s="5" t="s">
        <v>182</v>
      </c>
      <c r="B199" s="14">
        <v>245</v>
      </c>
      <c r="C199" s="238">
        <v>245</v>
      </c>
      <c r="D199" s="205"/>
      <c r="E199" s="5" t="s">
        <v>117</v>
      </c>
      <c r="F199" s="6" t="s">
        <v>118</v>
      </c>
      <c r="G199" s="12">
        <v>23</v>
      </c>
      <c r="H199" s="6" t="s">
        <v>110</v>
      </c>
      <c r="I199" s="4" t="s">
        <v>111</v>
      </c>
      <c r="J199" s="143">
        <v>1</v>
      </c>
      <c r="K199" s="70"/>
      <c r="L199" s="70"/>
      <c r="M199" s="70" t="s">
        <v>77</v>
      </c>
      <c r="N199" s="70"/>
      <c r="O199" s="70"/>
      <c r="P199" s="21"/>
    </row>
    <row r="200" spans="1:16" x14ac:dyDescent="0.25">
      <c r="A200" s="5" t="s">
        <v>182</v>
      </c>
      <c r="B200" s="14">
        <v>246</v>
      </c>
      <c r="C200" s="238">
        <v>246</v>
      </c>
      <c r="D200" s="205"/>
      <c r="E200" s="5" t="s">
        <v>117</v>
      </c>
      <c r="F200" s="6" t="s">
        <v>118</v>
      </c>
      <c r="G200" s="12">
        <v>20</v>
      </c>
      <c r="H200" s="6" t="s">
        <v>110</v>
      </c>
      <c r="I200" s="4" t="s">
        <v>111</v>
      </c>
      <c r="J200" s="143">
        <v>1</v>
      </c>
      <c r="K200" s="70"/>
      <c r="L200" s="70"/>
      <c r="M200" s="70" t="s">
        <v>77</v>
      </c>
      <c r="N200" s="70"/>
      <c r="O200" s="70"/>
      <c r="P200" s="21"/>
    </row>
    <row r="201" spans="1:16" x14ac:dyDescent="0.25">
      <c r="A201" s="5" t="s">
        <v>182</v>
      </c>
      <c r="B201" s="14">
        <v>247</v>
      </c>
      <c r="C201" s="238">
        <v>247</v>
      </c>
      <c r="D201" s="177"/>
      <c r="E201" s="5" t="s">
        <v>117</v>
      </c>
      <c r="F201" s="6" t="s">
        <v>93</v>
      </c>
      <c r="G201" s="12">
        <v>12</v>
      </c>
      <c r="H201" s="6" t="s">
        <v>110</v>
      </c>
      <c r="I201" s="4" t="s">
        <v>111</v>
      </c>
      <c r="J201" s="143">
        <v>1</v>
      </c>
      <c r="K201" s="70"/>
      <c r="L201" s="70"/>
      <c r="M201" s="70" t="s">
        <v>77</v>
      </c>
      <c r="N201" s="70"/>
      <c r="O201" s="70"/>
      <c r="P201" s="21"/>
    </row>
    <row r="202" spans="1:16" x14ac:dyDescent="0.25">
      <c r="A202" s="5" t="s">
        <v>182</v>
      </c>
      <c r="B202" s="14">
        <v>248</v>
      </c>
      <c r="C202" s="238">
        <v>248</v>
      </c>
      <c r="D202" s="177"/>
      <c r="E202" s="5" t="s">
        <v>117</v>
      </c>
      <c r="F202" s="6" t="s">
        <v>118</v>
      </c>
      <c r="G202" s="12">
        <v>12</v>
      </c>
      <c r="H202" s="6" t="s">
        <v>110</v>
      </c>
      <c r="I202" s="4" t="s">
        <v>111</v>
      </c>
      <c r="J202" s="143">
        <v>1</v>
      </c>
      <c r="K202" s="70"/>
      <c r="L202" s="70"/>
      <c r="M202" s="70" t="s">
        <v>77</v>
      </c>
      <c r="N202" s="70"/>
      <c r="O202" s="70"/>
      <c r="P202" s="21"/>
    </row>
    <row r="203" spans="1:16" x14ac:dyDescent="0.25">
      <c r="A203" s="5" t="s">
        <v>182</v>
      </c>
      <c r="B203" s="14">
        <v>249</v>
      </c>
      <c r="C203" s="238">
        <v>249</v>
      </c>
      <c r="D203" s="177"/>
      <c r="E203" s="5" t="s">
        <v>117</v>
      </c>
      <c r="F203" s="6" t="s">
        <v>118</v>
      </c>
      <c r="G203" s="12">
        <v>18</v>
      </c>
      <c r="H203" s="6" t="s">
        <v>110</v>
      </c>
      <c r="I203" s="4" t="s">
        <v>111</v>
      </c>
      <c r="J203" s="143">
        <v>1</v>
      </c>
      <c r="K203" s="70"/>
      <c r="L203" s="70"/>
      <c r="M203" s="70" t="s">
        <v>77</v>
      </c>
      <c r="N203" s="70"/>
      <c r="O203" s="70"/>
      <c r="P203" s="21"/>
    </row>
    <row r="204" spans="1:16" x14ac:dyDescent="0.25">
      <c r="A204" s="5" t="s">
        <v>182</v>
      </c>
      <c r="B204" s="14">
        <v>250</v>
      </c>
      <c r="C204" s="238">
        <v>250</v>
      </c>
      <c r="D204" s="177"/>
      <c r="E204" s="5" t="s">
        <v>117</v>
      </c>
      <c r="F204" s="6" t="s">
        <v>118</v>
      </c>
      <c r="G204" s="12">
        <v>12</v>
      </c>
      <c r="H204" s="6" t="s">
        <v>110</v>
      </c>
      <c r="I204" s="4" t="s">
        <v>111</v>
      </c>
      <c r="J204" s="143">
        <v>1</v>
      </c>
      <c r="K204" s="70"/>
      <c r="L204" s="70"/>
      <c r="M204" s="70" t="s">
        <v>77</v>
      </c>
      <c r="N204" s="70"/>
      <c r="O204" s="70"/>
      <c r="P204" s="21"/>
    </row>
    <row r="205" spans="1:16" x14ac:dyDescent="0.25">
      <c r="A205" s="5" t="s">
        <v>182</v>
      </c>
      <c r="B205" s="14">
        <v>251</v>
      </c>
      <c r="C205" s="238">
        <v>251</v>
      </c>
      <c r="D205" s="177"/>
      <c r="E205" s="5" t="s">
        <v>241</v>
      </c>
      <c r="F205" s="6" t="s">
        <v>172</v>
      </c>
      <c r="G205" s="12">
        <v>23</v>
      </c>
      <c r="H205" s="6" t="s">
        <v>127</v>
      </c>
      <c r="I205" s="4" t="s">
        <v>116</v>
      </c>
      <c r="J205" s="143">
        <v>2</v>
      </c>
      <c r="K205" s="68"/>
      <c r="L205" s="68"/>
      <c r="M205" s="68" t="s">
        <v>77</v>
      </c>
      <c r="N205" s="68"/>
      <c r="O205" s="68" t="s">
        <v>77</v>
      </c>
      <c r="P205" s="21"/>
    </row>
    <row r="206" spans="1:16" x14ac:dyDescent="0.25">
      <c r="A206" s="5" t="s">
        <v>182</v>
      </c>
      <c r="B206" s="14">
        <v>252</v>
      </c>
      <c r="C206" s="238">
        <v>252</v>
      </c>
      <c r="D206" s="177"/>
      <c r="E206" s="5" t="s">
        <v>351</v>
      </c>
      <c r="F206" s="6" t="s">
        <v>172</v>
      </c>
      <c r="G206" s="12">
        <v>6</v>
      </c>
      <c r="H206" s="6" t="s">
        <v>61</v>
      </c>
      <c r="I206" s="4" t="s">
        <v>116</v>
      </c>
      <c r="J206" s="143">
        <v>2</v>
      </c>
      <c r="K206" s="68"/>
      <c r="L206" s="68"/>
      <c r="M206" s="68" t="s">
        <v>77</v>
      </c>
      <c r="N206" s="68"/>
      <c r="O206" s="68" t="s">
        <v>77</v>
      </c>
      <c r="P206" s="21"/>
    </row>
    <row r="207" spans="1:16" x14ac:dyDescent="0.25">
      <c r="A207" s="5" t="s">
        <v>182</v>
      </c>
      <c r="B207" s="14">
        <v>254</v>
      </c>
      <c r="C207" s="238">
        <v>254</v>
      </c>
      <c r="D207" s="177"/>
      <c r="E207" s="5" t="s">
        <v>241</v>
      </c>
      <c r="F207" s="6" t="s">
        <v>172</v>
      </c>
      <c r="G207" s="12">
        <v>38</v>
      </c>
      <c r="H207" s="6" t="s">
        <v>61</v>
      </c>
      <c r="I207" s="4" t="s">
        <v>116</v>
      </c>
      <c r="J207" s="143">
        <v>2</v>
      </c>
      <c r="K207" s="68"/>
      <c r="L207" s="68"/>
      <c r="M207" s="68" t="s">
        <v>77</v>
      </c>
      <c r="N207" s="68"/>
      <c r="O207" s="68" t="s">
        <v>77</v>
      </c>
      <c r="P207" s="21"/>
    </row>
    <row r="208" spans="1:16" x14ac:dyDescent="0.25">
      <c r="A208" s="5" t="s">
        <v>182</v>
      </c>
      <c r="B208" s="14">
        <v>255</v>
      </c>
      <c r="C208" s="238">
        <v>255</v>
      </c>
      <c r="D208" s="177"/>
      <c r="E208" s="5" t="s">
        <v>241</v>
      </c>
      <c r="F208" s="6" t="s">
        <v>172</v>
      </c>
      <c r="G208" s="12">
        <v>39</v>
      </c>
      <c r="H208" s="6" t="s">
        <v>61</v>
      </c>
      <c r="I208" s="4" t="s">
        <v>116</v>
      </c>
      <c r="J208" s="143">
        <v>2</v>
      </c>
      <c r="K208" s="68"/>
      <c r="L208" s="68"/>
      <c r="M208" s="68" t="s">
        <v>77</v>
      </c>
      <c r="N208" s="68"/>
      <c r="O208" s="68" t="s">
        <v>77</v>
      </c>
      <c r="P208" s="21"/>
    </row>
    <row r="209" spans="1:18" x14ac:dyDescent="0.25">
      <c r="A209" s="5" t="s">
        <v>182</v>
      </c>
      <c r="B209" s="14">
        <v>256</v>
      </c>
      <c r="C209" s="238">
        <v>256</v>
      </c>
      <c r="D209" s="177"/>
      <c r="E209" s="5" t="s">
        <v>241</v>
      </c>
      <c r="F209" s="6" t="s">
        <v>172</v>
      </c>
      <c r="G209" s="12">
        <v>25</v>
      </c>
      <c r="H209" s="6" t="s">
        <v>61</v>
      </c>
      <c r="I209" s="4" t="s">
        <v>116</v>
      </c>
      <c r="J209" s="143">
        <v>2</v>
      </c>
      <c r="K209" s="68"/>
      <c r="L209" s="68"/>
      <c r="M209" s="68" t="s">
        <v>77</v>
      </c>
      <c r="N209" s="68"/>
      <c r="O209" s="68" t="s">
        <v>77</v>
      </c>
      <c r="P209" s="21"/>
    </row>
    <row r="210" spans="1:18" x14ac:dyDescent="0.25">
      <c r="A210" s="5"/>
      <c r="B210" s="14"/>
      <c r="C210" s="238"/>
      <c r="D210" s="237"/>
      <c r="E210" s="5"/>
      <c r="F210" s="6"/>
      <c r="G210" s="12"/>
      <c r="H210" s="6"/>
      <c r="I210" s="4"/>
      <c r="J210" s="143"/>
      <c r="K210" s="33"/>
      <c r="L210" s="33"/>
      <c r="M210" s="33"/>
      <c r="N210" s="33"/>
      <c r="O210" s="33"/>
      <c r="P210" s="211"/>
      <c r="Q210" s="32"/>
      <c r="R210" s="32"/>
    </row>
    <row r="211" spans="1:18" x14ac:dyDescent="0.25">
      <c r="A211" s="172" t="s">
        <v>352</v>
      </c>
      <c r="B211" s="14">
        <v>9901</v>
      </c>
      <c r="C211" s="177">
        <v>9901</v>
      </c>
      <c r="D211" s="177"/>
      <c r="E211" s="5" t="s">
        <v>169</v>
      </c>
      <c r="F211" s="6" t="s">
        <v>172</v>
      </c>
      <c r="G211" s="12">
        <v>96</v>
      </c>
      <c r="H211" s="6" t="s">
        <v>120</v>
      </c>
      <c r="I211" s="4" t="s">
        <v>76</v>
      </c>
      <c r="J211" s="143">
        <v>3</v>
      </c>
      <c r="K211" s="69" t="s">
        <v>77</v>
      </c>
      <c r="L211" s="69"/>
      <c r="M211" s="69" t="s">
        <v>77</v>
      </c>
      <c r="N211" s="69"/>
      <c r="O211" s="69" t="s">
        <v>77</v>
      </c>
      <c r="P211" s="21"/>
    </row>
    <row r="212" spans="1:18" x14ac:dyDescent="0.25">
      <c r="A212" s="5" t="s">
        <v>352</v>
      </c>
      <c r="B212" s="14">
        <v>9902</v>
      </c>
      <c r="C212" s="177">
        <v>9902</v>
      </c>
      <c r="D212" s="177"/>
      <c r="E212" s="5" t="s">
        <v>241</v>
      </c>
      <c r="F212" s="6" t="s">
        <v>172</v>
      </c>
      <c r="G212" s="12">
        <v>18</v>
      </c>
      <c r="H212" s="6" t="s">
        <v>61</v>
      </c>
      <c r="I212" s="4" t="s">
        <v>116</v>
      </c>
      <c r="J212" s="143">
        <v>2</v>
      </c>
      <c r="K212" s="68"/>
      <c r="L212" s="68" t="s">
        <v>77</v>
      </c>
      <c r="M212" s="68"/>
      <c r="N212" s="68" t="s">
        <v>77</v>
      </c>
      <c r="O212" s="68"/>
      <c r="P212" s="21"/>
    </row>
    <row r="213" spans="1:18" x14ac:dyDescent="0.25">
      <c r="A213" s="5" t="s">
        <v>352</v>
      </c>
      <c r="B213" s="14">
        <v>9903</v>
      </c>
      <c r="C213" s="177">
        <v>9903</v>
      </c>
      <c r="D213" s="177"/>
      <c r="E213" s="5" t="s">
        <v>350</v>
      </c>
      <c r="F213" s="6" t="s">
        <v>50</v>
      </c>
      <c r="G213" s="12">
        <v>6</v>
      </c>
      <c r="H213" s="6" t="s">
        <v>75</v>
      </c>
      <c r="I213" s="4" t="s">
        <v>122</v>
      </c>
      <c r="J213" s="143">
        <v>5</v>
      </c>
      <c r="K213" s="72" t="s">
        <v>77</v>
      </c>
      <c r="L213" s="72" t="s">
        <v>77</v>
      </c>
      <c r="M213" s="72" t="s">
        <v>77</v>
      </c>
      <c r="N213" s="72" t="s">
        <v>77</v>
      </c>
      <c r="O213" s="72" t="s">
        <v>77</v>
      </c>
      <c r="P213" s="21"/>
    </row>
    <row r="214" spans="1:18" x14ac:dyDescent="0.25">
      <c r="A214" s="5" t="s">
        <v>352</v>
      </c>
      <c r="B214" s="14">
        <v>9904</v>
      </c>
      <c r="C214" s="177">
        <v>9904</v>
      </c>
      <c r="D214" s="177"/>
      <c r="E214" s="5" t="s">
        <v>350</v>
      </c>
      <c r="F214" s="6" t="s">
        <v>50</v>
      </c>
      <c r="G214" s="12">
        <v>8</v>
      </c>
      <c r="H214" s="6" t="s">
        <v>75</v>
      </c>
      <c r="I214" s="4" t="s">
        <v>122</v>
      </c>
      <c r="J214" s="143">
        <v>5</v>
      </c>
      <c r="K214" s="72" t="s">
        <v>77</v>
      </c>
      <c r="L214" s="72" t="s">
        <v>77</v>
      </c>
      <c r="M214" s="72" t="s">
        <v>77</v>
      </c>
      <c r="N214" s="72" t="s">
        <v>77</v>
      </c>
      <c r="O214" s="72" t="s">
        <v>77</v>
      </c>
      <c r="P214" s="21"/>
    </row>
    <row r="215" spans="1:18" x14ac:dyDescent="0.25">
      <c r="A215" s="5" t="s">
        <v>352</v>
      </c>
      <c r="B215" s="14">
        <v>9905</v>
      </c>
      <c r="C215" s="177">
        <v>9905</v>
      </c>
      <c r="D215" s="177"/>
      <c r="E215" s="5" t="s">
        <v>67</v>
      </c>
      <c r="F215" s="6" t="s">
        <v>347</v>
      </c>
      <c r="G215" s="12">
        <v>17</v>
      </c>
      <c r="H215" s="6" t="s">
        <v>69</v>
      </c>
      <c r="I215" s="4" t="s">
        <v>116</v>
      </c>
      <c r="J215" s="143">
        <v>2</v>
      </c>
      <c r="K215" s="68" t="s">
        <v>77</v>
      </c>
      <c r="L215" s="68"/>
      <c r="M215" s="68"/>
      <c r="N215" s="68" t="s">
        <v>77</v>
      </c>
      <c r="O215" s="68"/>
      <c r="P215" s="21"/>
    </row>
    <row r="216" spans="1:18" x14ac:dyDescent="0.25">
      <c r="A216" s="5" t="s">
        <v>352</v>
      </c>
      <c r="B216" s="14">
        <v>9906</v>
      </c>
      <c r="C216" s="177">
        <v>9906</v>
      </c>
      <c r="D216" s="177"/>
      <c r="E216" s="5" t="s">
        <v>241</v>
      </c>
      <c r="F216" s="6" t="s">
        <v>172</v>
      </c>
      <c r="G216" s="12">
        <v>88</v>
      </c>
      <c r="H216" s="6" t="s">
        <v>61</v>
      </c>
      <c r="I216" s="4" t="s">
        <v>116</v>
      </c>
      <c r="J216" s="143">
        <v>2</v>
      </c>
      <c r="K216" s="68"/>
      <c r="L216" s="68" t="s">
        <v>77</v>
      </c>
      <c r="M216" s="68"/>
      <c r="N216" s="68" t="s">
        <v>77</v>
      </c>
      <c r="O216" s="68"/>
      <c r="P216" s="21"/>
    </row>
    <row r="217" spans="1:18" x14ac:dyDescent="0.25">
      <c r="A217" s="5" t="s">
        <v>352</v>
      </c>
      <c r="B217" s="14">
        <v>9907</v>
      </c>
      <c r="C217" s="177">
        <v>9907</v>
      </c>
      <c r="D217" s="177"/>
      <c r="E217" s="5" t="s">
        <v>241</v>
      </c>
      <c r="F217" s="6" t="s">
        <v>172</v>
      </c>
      <c r="G217" s="12">
        <v>37</v>
      </c>
      <c r="H217" s="6" t="s">
        <v>61</v>
      </c>
      <c r="I217" s="4" t="s">
        <v>116</v>
      </c>
      <c r="J217" s="143">
        <v>2</v>
      </c>
      <c r="K217" s="68"/>
      <c r="L217" s="68" t="s">
        <v>77</v>
      </c>
      <c r="M217" s="68"/>
      <c r="N217" s="68" t="s">
        <v>77</v>
      </c>
      <c r="O217" s="68"/>
      <c r="P217" s="21"/>
    </row>
    <row r="218" spans="1:18" x14ac:dyDescent="0.25">
      <c r="A218" s="5" t="s">
        <v>352</v>
      </c>
      <c r="B218" s="14">
        <v>9908</v>
      </c>
      <c r="C218" s="236">
        <v>9908</v>
      </c>
      <c r="D218" s="236"/>
      <c r="E218" s="5" t="s">
        <v>169</v>
      </c>
      <c r="F218" s="6" t="s">
        <v>172</v>
      </c>
      <c r="G218" s="12">
        <v>60</v>
      </c>
      <c r="H218" s="6" t="s">
        <v>120</v>
      </c>
      <c r="I218" s="4" t="s">
        <v>76</v>
      </c>
      <c r="J218" s="50">
        <v>3</v>
      </c>
      <c r="K218" s="69" t="s">
        <v>77</v>
      </c>
      <c r="L218" s="69"/>
      <c r="M218" s="69" t="s">
        <v>77</v>
      </c>
      <c r="N218" s="69"/>
      <c r="O218" s="69" t="s">
        <v>77</v>
      </c>
      <c r="P218" s="21"/>
    </row>
    <row r="219" spans="1:18" x14ac:dyDescent="0.25">
      <c r="A219" s="5" t="s">
        <v>352</v>
      </c>
      <c r="B219" s="14">
        <v>9909</v>
      </c>
      <c r="C219" s="236">
        <v>9909</v>
      </c>
      <c r="D219" s="236"/>
      <c r="E219" s="5" t="s">
        <v>169</v>
      </c>
      <c r="F219" s="6" t="s">
        <v>172</v>
      </c>
      <c r="G219" s="12">
        <v>60</v>
      </c>
      <c r="H219" s="6" t="s">
        <v>120</v>
      </c>
      <c r="I219" s="4" t="s">
        <v>76</v>
      </c>
      <c r="J219" s="50">
        <v>3</v>
      </c>
      <c r="K219" s="69" t="s">
        <v>77</v>
      </c>
      <c r="L219" s="69"/>
      <c r="M219" s="69" t="s">
        <v>77</v>
      </c>
      <c r="N219" s="69"/>
      <c r="O219" s="69" t="s">
        <v>77</v>
      </c>
      <c r="P219" s="21"/>
    </row>
    <row r="220" spans="1:18" x14ac:dyDescent="0.25">
      <c r="A220" s="5" t="s">
        <v>352</v>
      </c>
      <c r="B220" s="14">
        <v>9910</v>
      </c>
      <c r="C220" s="236">
        <v>9910</v>
      </c>
      <c r="D220" s="236"/>
      <c r="E220" s="5" t="s">
        <v>169</v>
      </c>
      <c r="F220" s="6" t="s">
        <v>172</v>
      </c>
      <c r="G220" s="12">
        <v>61</v>
      </c>
      <c r="H220" s="6" t="s">
        <v>120</v>
      </c>
      <c r="I220" s="4" t="s">
        <v>76</v>
      </c>
      <c r="J220" s="50">
        <v>3</v>
      </c>
      <c r="K220" s="69" t="s">
        <v>77</v>
      </c>
      <c r="L220" s="69"/>
      <c r="M220" s="69" t="s">
        <v>77</v>
      </c>
      <c r="N220" s="69"/>
      <c r="O220" s="69" t="s">
        <v>77</v>
      </c>
      <c r="P220" s="21"/>
    </row>
    <row r="221" spans="1:18" x14ac:dyDescent="0.25">
      <c r="A221" s="5" t="s">
        <v>352</v>
      </c>
      <c r="B221" s="14">
        <v>9911</v>
      </c>
      <c r="C221" s="236">
        <v>9911</v>
      </c>
      <c r="D221" s="236"/>
      <c r="E221" s="5" t="s">
        <v>169</v>
      </c>
      <c r="F221" s="6" t="s">
        <v>172</v>
      </c>
      <c r="G221" s="12">
        <v>61</v>
      </c>
      <c r="H221" s="6" t="s">
        <v>120</v>
      </c>
      <c r="I221" s="4" t="s">
        <v>76</v>
      </c>
      <c r="J221" s="50">
        <v>3</v>
      </c>
      <c r="K221" s="69" t="s">
        <v>77</v>
      </c>
      <c r="L221" s="69"/>
      <c r="M221" s="69" t="s">
        <v>77</v>
      </c>
      <c r="N221" s="69"/>
      <c r="O221" s="69" t="s">
        <v>77</v>
      </c>
      <c r="P221" s="21"/>
    </row>
    <row r="222" spans="1:18" x14ac:dyDescent="0.25">
      <c r="A222" s="5" t="s">
        <v>352</v>
      </c>
      <c r="B222" s="14">
        <v>9912</v>
      </c>
      <c r="C222" s="236">
        <v>9912</v>
      </c>
      <c r="D222" s="236"/>
      <c r="E222" s="5" t="s">
        <v>169</v>
      </c>
      <c r="F222" s="6" t="s">
        <v>172</v>
      </c>
      <c r="G222" s="12">
        <v>61</v>
      </c>
      <c r="H222" s="6" t="s">
        <v>120</v>
      </c>
      <c r="I222" s="4" t="s">
        <v>76</v>
      </c>
      <c r="J222" s="50">
        <v>3</v>
      </c>
      <c r="K222" s="69" t="s">
        <v>77</v>
      </c>
      <c r="L222" s="69"/>
      <c r="M222" s="69" t="s">
        <v>77</v>
      </c>
      <c r="N222" s="69"/>
      <c r="O222" s="69" t="s">
        <v>77</v>
      </c>
      <c r="P222" s="21"/>
    </row>
    <row r="223" spans="1:18" x14ac:dyDescent="0.25">
      <c r="A223" s="5" t="s">
        <v>352</v>
      </c>
      <c r="B223" s="14">
        <v>9913</v>
      </c>
      <c r="C223" s="236">
        <v>9913</v>
      </c>
      <c r="D223" s="236"/>
      <c r="E223" s="5" t="s">
        <v>169</v>
      </c>
      <c r="F223" s="6" t="s">
        <v>172</v>
      </c>
      <c r="G223" s="12">
        <v>61</v>
      </c>
      <c r="H223" s="6" t="s">
        <v>120</v>
      </c>
      <c r="I223" s="4" t="s">
        <v>76</v>
      </c>
      <c r="J223" s="50">
        <v>3</v>
      </c>
      <c r="K223" s="69" t="s">
        <v>77</v>
      </c>
      <c r="L223" s="69"/>
      <c r="M223" s="69" t="s">
        <v>77</v>
      </c>
      <c r="N223" s="69"/>
      <c r="O223" s="69" t="s">
        <v>77</v>
      </c>
      <c r="P223" s="21"/>
    </row>
    <row r="224" spans="1:18" x14ac:dyDescent="0.25">
      <c r="A224" s="5" t="s">
        <v>352</v>
      </c>
      <c r="B224" s="14">
        <v>9914</v>
      </c>
      <c r="C224" s="236">
        <v>9914</v>
      </c>
      <c r="D224" s="236"/>
      <c r="E224" s="5" t="s">
        <v>241</v>
      </c>
      <c r="F224" s="6" t="s">
        <v>172</v>
      </c>
      <c r="G224" s="12">
        <v>37</v>
      </c>
      <c r="H224" s="6" t="s">
        <v>61</v>
      </c>
      <c r="I224" s="4" t="s">
        <v>116</v>
      </c>
      <c r="J224" s="50">
        <v>2</v>
      </c>
      <c r="K224" s="68"/>
      <c r="L224" s="68" t="s">
        <v>77</v>
      </c>
      <c r="M224" s="68"/>
      <c r="N224" s="68" t="s">
        <v>77</v>
      </c>
      <c r="O224" s="68"/>
      <c r="P224" s="21"/>
    </row>
    <row r="225" spans="1:16" x14ac:dyDescent="0.25">
      <c r="A225" s="5" t="s">
        <v>352</v>
      </c>
      <c r="B225" s="14">
        <v>9915</v>
      </c>
      <c r="C225" s="236">
        <v>9915</v>
      </c>
      <c r="D225" s="236"/>
      <c r="E225" s="5" t="s">
        <v>241</v>
      </c>
      <c r="F225" s="6" t="s">
        <v>172</v>
      </c>
      <c r="G225" s="12">
        <v>90</v>
      </c>
      <c r="H225" s="6" t="s">
        <v>61</v>
      </c>
      <c r="I225" s="4" t="s">
        <v>116</v>
      </c>
      <c r="J225" s="50">
        <v>2</v>
      </c>
      <c r="K225" s="68"/>
      <c r="L225" s="68" t="s">
        <v>77</v>
      </c>
      <c r="M225" s="68"/>
      <c r="N225" s="68" t="s">
        <v>77</v>
      </c>
      <c r="O225" s="68"/>
      <c r="P225" s="21"/>
    </row>
    <row r="226" spans="1:16" x14ac:dyDescent="0.25">
      <c r="A226" s="5" t="s">
        <v>352</v>
      </c>
      <c r="B226" s="14">
        <v>9916</v>
      </c>
      <c r="C226" s="236">
        <v>9916</v>
      </c>
      <c r="D226" s="236"/>
      <c r="E226" s="5" t="s">
        <v>67</v>
      </c>
      <c r="F226" s="6" t="s">
        <v>347</v>
      </c>
      <c r="G226" s="12">
        <v>17</v>
      </c>
      <c r="H226" s="6" t="s">
        <v>69</v>
      </c>
      <c r="I226" s="4" t="s">
        <v>116</v>
      </c>
      <c r="J226" s="50">
        <v>2</v>
      </c>
      <c r="K226" s="68" t="s">
        <v>77</v>
      </c>
      <c r="L226" s="68"/>
      <c r="M226" s="68"/>
      <c r="N226" s="68" t="s">
        <v>77</v>
      </c>
      <c r="O226" s="68"/>
      <c r="P226" s="21"/>
    </row>
    <row r="227" spans="1:16" x14ac:dyDescent="0.25">
      <c r="A227" s="5" t="s">
        <v>352</v>
      </c>
      <c r="B227" s="14">
        <v>9917</v>
      </c>
      <c r="C227" s="236">
        <v>9917</v>
      </c>
      <c r="D227" s="236"/>
      <c r="E227" s="5" t="s">
        <v>241</v>
      </c>
      <c r="F227" s="6" t="s">
        <v>172</v>
      </c>
      <c r="G227" s="12">
        <v>10</v>
      </c>
      <c r="H227" s="6" t="s">
        <v>61</v>
      </c>
      <c r="I227" s="4" t="s">
        <v>116</v>
      </c>
      <c r="J227" s="50">
        <v>2</v>
      </c>
      <c r="K227" s="68"/>
      <c r="L227" s="68" t="s">
        <v>77</v>
      </c>
      <c r="M227" s="68"/>
      <c r="N227" s="68" t="s">
        <v>77</v>
      </c>
      <c r="O227" s="68"/>
      <c r="P227" s="21"/>
    </row>
    <row r="228" spans="1:16" x14ac:dyDescent="0.25">
      <c r="A228" s="5" t="s">
        <v>352</v>
      </c>
      <c r="B228" s="14">
        <v>9918</v>
      </c>
      <c r="C228" s="236">
        <v>9918</v>
      </c>
      <c r="D228" s="236"/>
      <c r="E228" s="5" t="s">
        <v>177</v>
      </c>
      <c r="F228" s="6" t="s">
        <v>172</v>
      </c>
      <c r="G228" s="12">
        <v>5</v>
      </c>
      <c r="H228" s="6" t="s">
        <v>61</v>
      </c>
      <c r="I228" s="4" t="s">
        <v>116</v>
      </c>
      <c r="J228" s="50">
        <v>2</v>
      </c>
      <c r="K228" s="68"/>
      <c r="L228" s="68" t="s">
        <v>77</v>
      </c>
      <c r="M228" s="68"/>
      <c r="N228" s="68" t="s">
        <v>77</v>
      </c>
      <c r="O228" s="68"/>
      <c r="P228" s="21"/>
    </row>
    <row r="229" spans="1:16" x14ac:dyDescent="0.25">
      <c r="A229" s="5" t="s">
        <v>352</v>
      </c>
      <c r="B229" s="14">
        <v>9920</v>
      </c>
      <c r="C229" s="236">
        <v>9920</v>
      </c>
      <c r="D229" s="236"/>
      <c r="E229" s="5" t="s">
        <v>350</v>
      </c>
      <c r="F229" s="6" t="s">
        <v>50</v>
      </c>
      <c r="G229" s="12">
        <v>5</v>
      </c>
      <c r="H229" s="6" t="s">
        <v>75</v>
      </c>
      <c r="I229" s="4" t="s">
        <v>122</v>
      </c>
      <c r="J229" s="50">
        <v>5</v>
      </c>
      <c r="K229" s="72" t="s">
        <v>77</v>
      </c>
      <c r="L229" s="72" t="s">
        <v>77</v>
      </c>
      <c r="M229" s="72" t="s">
        <v>77</v>
      </c>
      <c r="N229" s="72" t="s">
        <v>77</v>
      </c>
      <c r="O229" s="72" t="s">
        <v>77</v>
      </c>
      <c r="P229" s="21"/>
    </row>
    <row r="230" spans="1:16" x14ac:dyDescent="0.25">
      <c r="A230" s="5" t="s">
        <v>352</v>
      </c>
      <c r="B230" s="14">
        <v>9921</v>
      </c>
      <c r="C230" s="236">
        <v>9921</v>
      </c>
      <c r="D230" s="236"/>
      <c r="E230" s="5" t="s">
        <v>350</v>
      </c>
      <c r="F230" s="6" t="s">
        <v>50</v>
      </c>
      <c r="G230" s="12">
        <v>6</v>
      </c>
      <c r="H230" s="6" t="s">
        <v>75</v>
      </c>
      <c r="I230" s="4" t="s">
        <v>122</v>
      </c>
      <c r="J230" s="50">
        <v>5</v>
      </c>
      <c r="K230" s="72" t="s">
        <v>77</v>
      </c>
      <c r="L230" s="72" t="s">
        <v>77</v>
      </c>
      <c r="M230" s="72" t="s">
        <v>77</v>
      </c>
      <c r="N230" s="72" t="s">
        <v>77</v>
      </c>
      <c r="O230" s="72" t="s">
        <v>77</v>
      </c>
      <c r="P230" s="21"/>
    </row>
    <row r="231" spans="1:16" x14ac:dyDescent="0.25">
      <c r="A231" s="5" t="s">
        <v>352</v>
      </c>
      <c r="B231" s="14">
        <v>9922</v>
      </c>
      <c r="C231" s="236">
        <v>9922</v>
      </c>
      <c r="D231" s="236"/>
      <c r="E231" s="5" t="s">
        <v>169</v>
      </c>
      <c r="F231" s="6" t="s">
        <v>172</v>
      </c>
      <c r="G231" s="12">
        <v>96</v>
      </c>
      <c r="H231" s="6" t="s">
        <v>120</v>
      </c>
      <c r="I231" s="4" t="s">
        <v>76</v>
      </c>
      <c r="J231" s="50">
        <v>3</v>
      </c>
      <c r="K231" s="69" t="s">
        <v>77</v>
      </c>
      <c r="L231" s="69"/>
      <c r="M231" s="69" t="s">
        <v>77</v>
      </c>
      <c r="N231" s="69"/>
      <c r="O231" s="69" t="s">
        <v>77</v>
      </c>
      <c r="P231" s="21"/>
    </row>
    <row r="232" spans="1:16" x14ac:dyDescent="0.25">
      <c r="J232" s="2">
        <f>SUM(J4:J231)</f>
        <v>316.70299999999997</v>
      </c>
    </row>
  </sheetData>
  <autoFilter ref="A2:P231">
    <filterColumn colId="10" showButton="0"/>
    <filterColumn colId="11" showButton="0"/>
    <filterColumn colId="12" showButton="0"/>
    <filterColumn colId="13" showButton="0"/>
  </autoFilter>
  <mergeCells count="47">
    <mergeCell ref="I2:I3"/>
    <mergeCell ref="K2:O2"/>
    <mergeCell ref="P2:P3"/>
    <mergeCell ref="A2:A3"/>
    <mergeCell ref="B2:B3"/>
    <mergeCell ref="E2:E3"/>
    <mergeCell ref="F2:F3"/>
    <mergeCell ref="G2:G3"/>
    <mergeCell ref="H2:H3"/>
    <mergeCell ref="J2:J3"/>
    <mergeCell ref="K4:O4"/>
    <mergeCell ref="K5:O5"/>
    <mergeCell ref="K6:O6"/>
    <mergeCell ref="K7:O7"/>
    <mergeCell ref="K8:O8"/>
    <mergeCell ref="K9:O9"/>
    <mergeCell ref="K10:O10"/>
    <mergeCell ref="K11:O11"/>
    <mergeCell ref="K12:O12"/>
    <mergeCell ref="K13:O13"/>
    <mergeCell ref="K14:O14"/>
    <mergeCell ref="K15:O15"/>
    <mergeCell ref="K16:O16"/>
    <mergeCell ref="K17:O17"/>
    <mergeCell ref="K18:O18"/>
    <mergeCell ref="K19:O19"/>
    <mergeCell ref="K20:O20"/>
    <mergeCell ref="K21:O21"/>
    <mergeCell ref="K22:O22"/>
    <mergeCell ref="K23:O23"/>
    <mergeCell ref="K24:O24"/>
    <mergeCell ref="K25:O25"/>
    <mergeCell ref="K26:O26"/>
    <mergeCell ref="K27:O27"/>
    <mergeCell ref="K28:O28"/>
    <mergeCell ref="K29:O29"/>
    <mergeCell ref="K30:O30"/>
    <mergeCell ref="K31:O31"/>
    <mergeCell ref="K33:O33"/>
    <mergeCell ref="K34:O34"/>
    <mergeCell ref="K175:O175"/>
    <mergeCell ref="K35:O35"/>
    <mergeCell ref="K36:O36"/>
    <mergeCell ref="K37:O37"/>
    <mergeCell ref="K38:O38"/>
    <mergeCell ref="K59:O59"/>
    <mergeCell ref="K119:O119"/>
  </mergeCells>
  <phoneticPr fontId="4" type="noConversion"/>
  <conditionalFormatting sqref="K1:O3 K232:O65540">
    <cfRule type="cellIs" dxfId="41" priority="6" stopIfTrue="1" operator="equal">
      <formula>"x"</formula>
    </cfRule>
  </conditionalFormatting>
  <conditionalFormatting sqref="K4">
    <cfRule type="cellIs" dxfId="40" priority="5" stopIfTrue="1" operator="equal">
      <formula>"x"</formula>
    </cfRule>
  </conditionalFormatting>
  <conditionalFormatting sqref="K5:K25">
    <cfRule type="cellIs" dxfId="39" priority="4" stopIfTrue="1" operator="equal">
      <formula>"x"</formula>
    </cfRule>
  </conditionalFormatting>
  <conditionalFormatting sqref="K26:K31">
    <cfRule type="cellIs" dxfId="38" priority="3" stopIfTrue="1" operator="equal">
      <formula>"x"</formula>
    </cfRule>
  </conditionalFormatting>
  <printOptions horizontalCentered="1"/>
  <pageMargins left="0.39370078740157483" right="0.19685039370078741" top="0.98425196850393704" bottom="0.59055118110236227" header="0.39370078740157483" footer="0.19685039370078741"/>
  <pageSetup paperSize="9" scale="84" fitToHeight="5" orientation="portrait" r:id="rId1"/>
  <headerFooter>
    <oddHeader>&amp;L&amp;"Calibri,Fett"&amp;14Uni Erfurt, Nordhäuser Str. 63
Revierplan&amp;C&amp;"Arial,Fett"&amp;12Lehrgebäude 4&amp;R&amp;G</oddHeader>
    <oddFooter>&amp;C&amp;P/&amp;N&amp;R&amp;"Calibri,Standard"&amp;8
Stand: &amp;D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showRuler="0" topLeftCell="A36" zoomScaleNormal="100" zoomScaleSheetLayoutView="120" workbookViewId="0">
      <selection sqref="A1:P67"/>
    </sheetView>
  </sheetViews>
  <sheetFormatPr baseColWidth="10" defaultColWidth="11.42578125" defaultRowHeight="15.75" x14ac:dyDescent="0.25"/>
  <cols>
    <col min="1" max="1" width="6.140625" style="13" customWidth="1"/>
    <col min="2" max="2" width="9" style="3" hidden="1" customWidth="1"/>
    <col min="3" max="4" width="9" style="3" customWidth="1"/>
    <col min="5" max="5" width="21.5703125" style="3" customWidth="1"/>
    <col min="6" max="6" width="7.28515625" style="1" customWidth="1"/>
    <col min="7" max="7" width="8" style="3" customWidth="1"/>
    <col min="8" max="8" width="6.5703125" style="11" customWidth="1"/>
    <col min="9" max="9" width="5.140625" style="2" customWidth="1"/>
    <col min="10" max="10" width="13.42578125" style="2" customWidth="1"/>
    <col min="11" max="15" width="5" style="11" customWidth="1"/>
    <col min="16" max="16" width="7.140625" style="11" customWidth="1"/>
    <col min="17" max="16384" width="11.42578125" style="1"/>
  </cols>
  <sheetData>
    <row r="1" spans="1:16" ht="12" customHeight="1" thickBot="1" x14ac:dyDescent="0.3"/>
    <row r="2" spans="1:16" ht="30.75" thickBot="1" x14ac:dyDescent="0.3">
      <c r="A2" s="357" t="s">
        <v>21</v>
      </c>
      <c r="B2" s="359" t="s">
        <v>22</v>
      </c>
      <c r="C2" s="118" t="s">
        <v>984</v>
      </c>
      <c r="D2" s="119" t="s">
        <v>985</v>
      </c>
      <c r="E2" s="359" t="s">
        <v>23</v>
      </c>
      <c r="F2" s="359" t="s">
        <v>24</v>
      </c>
      <c r="G2" s="359" t="s">
        <v>25</v>
      </c>
      <c r="H2" s="361" t="s">
        <v>26</v>
      </c>
      <c r="I2" s="363" t="s">
        <v>27</v>
      </c>
      <c r="J2" s="368" t="s">
        <v>28</v>
      </c>
      <c r="K2" s="365" t="s">
        <v>29</v>
      </c>
      <c r="L2" s="366"/>
      <c r="M2" s="366"/>
      <c r="N2" s="366"/>
      <c r="O2" s="367"/>
      <c r="P2" s="355" t="s">
        <v>30</v>
      </c>
    </row>
    <row r="3" spans="1:16" ht="16.5" thickBot="1" x14ac:dyDescent="0.3">
      <c r="A3" s="358"/>
      <c r="B3" s="360"/>
      <c r="C3" s="120"/>
      <c r="D3" s="121"/>
      <c r="E3" s="360"/>
      <c r="F3" s="360"/>
      <c r="G3" s="360"/>
      <c r="H3" s="362"/>
      <c r="I3" s="364"/>
      <c r="J3" s="369"/>
      <c r="K3" s="10" t="s">
        <v>31</v>
      </c>
      <c r="L3" s="9" t="s">
        <v>32</v>
      </c>
      <c r="M3" s="9" t="s">
        <v>33</v>
      </c>
      <c r="N3" s="9" t="s">
        <v>34</v>
      </c>
      <c r="O3" s="8" t="s">
        <v>35</v>
      </c>
      <c r="P3" s="356"/>
    </row>
    <row r="4" spans="1:16" x14ac:dyDescent="0.25">
      <c r="A4" s="172" t="s">
        <v>158</v>
      </c>
      <c r="B4" s="14">
        <v>-101</v>
      </c>
      <c r="C4" s="246">
        <v>-101</v>
      </c>
      <c r="D4" s="177"/>
      <c r="E4" s="5" t="s">
        <v>353</v>
      </c>
      <c r="F4" s="6" t="s">
        <v>354</v>
      </c>
      <c r="G4" s="12">
        <v>4.59</v>
      </c>
      <c r="H4" s="6" t="s">
        <v>40</v>
      </c>
      <c r="I4" s="4" t="s">
        <v>41</v>
      </c>
      <c r="J4" s="55">
        <v>1.9E-2</v>
      </c>
      <c r="K4" s="373" t="s">
        <v>355</v>
      </c>
      <c r="L4" s="374"/>
      <c r="M4" s="374"/>
      <c r="N4" s="374"/>
      <c r="O4" s="375"/>
      <c r="P4" s="21"/>
    </row>
    <row r="5" spans="1:16" x14ac:dyDescent="0.25">
      <c r="A5" s="5" t="s">
        <v>158</v>
      </c>
      <c r="B5" s="14">
        <v>-102</v>
      </c>
      <c r="C5" s="246">
        <v>-102</v>
      </c>
      <c r="D5" s="177"/>
      <c r="E5" s="5" t="s">
        <v>49</v>
      </c>
      <c r="F5" s="6" t="s">
        <v>354</v>
      </c>
      <c r="G5" s="12">
        <v>15.1</v>
      </c>
      <c r="H5" s="6" t="s">
        <v>40</v>
      </c>
      <c r="I5" s="4" t="s">
        <v>41</v>
      </c>
      <c r="J5" s="55">
        <v>1.9E-2</v>
      </c>
      <c r="K5" s="373" t="s">
        <v>355</v>
      </c>
      <c r="L5" s="374"/>
      <c r="M5" s="374"/>
      <c r="N5" s="374"/>
      <c r="O5" s="375"/>
      <c r="P5" s="21"/>
    </row>
    <row r="6" spans="1:16" x14ac:dyDescent="0.25">
      <c r="A6" s="5" t="s">
        <v>158</v>
      </c>
      <c r="B6" s="14">
        <v>-103</v>
      </c>
      <c r="C6" s="246">
        <v>-103</v>
      </c>
      <c r="D6" s="177"/>
      <c r="E6" s="5" t="s">
        <v>49</v>
      </c>
      <c r="F6" s="6" t="s">
        <v>354</v>
      </c>
      <c r="G6" s="12">
        <v>27.2</v>
      </c>
      <c r="H6" s="6" t="s">
        <v>40</v>
      </c>
      <c r="I6" s="4" t="s">
        <v>41</v>
      </c>
      <c r="J6" s="55">
        <v>1.9E-2</v>
      </c>
      <c r="K6" s="373" t="s">
        <v>355</v>
      </c>
      <c r="L6" s="374"/>
      <c r="M6" s="374"/>
      <c r="N6" s="374"/>
      <c r="O6" s="375"/>
      <c r="P6" s="21"/>
    </row>
    <row r="7" spans="1:16" x14ac:dyDescent="0.25">
      <c r="A7" s="5" t="s">
        <v>158</v>
      </c>
      <c r="B7" s="14">
        <v>-104</v>
      </c>
      <c r="C7" s="246">
        <v>-104</v>
      </c>
      <c r="D7" s="177"/>
      <c r="E7" s="5" t="s">
        <v>356</v>
      </c>
      <c r="F7" s="6" t="s">
        <v>354</v>
      </c>
      <c r="G7" s="12">
        <v>10.96</v>
      </c>
      <c r="H7" s="6" t="s">
        <v>40</v>
      </c>
      <c r="I7" s="4" t="s">
        <v>41</v>
      </c>
      <c r="J7" s="55">
        <v>1.9E-2</v>
      </c>
      <c r="K7" s="373" t="s">
        <v>357</v>
      </c>
      <c r="L7" s="374"/>
      <c r="M7" s="374"/>
      <c r="N7" s="374"/>
      <c r="O7" s="375"/>
      <c r="P7" s="21"/>
    </row>
    <row r="8" spans="1:16" x14ac:dyDescent="0.25">
      <c r="A8" s="5" t="s">
        <v>158</v>
      </c>
      <c r="B8" s="14">
        <v>-105</v>
      </c>
      <c r="C8" s="246">
        <v>-105</v>
      </c>
      <c r="D8" s="177"/>
      <c r="E8" s="5" t="s">
        <v>356</v>
      </c>
      <c r="F8" s="6" t="s">
        <v>354</v>
      </c>
      <c r="G8" s="12">
        <v>12.3</v>
      </c>
      <c r="H8" s="6" t="s">
        <v>40</v>
      </c>
      <c r="I8" s="4" t="s">
        <v>41</v>
      </c>
      <c r="J8" s="55">
        <v>1.9E-2</v>
      </c>
      <c r="K8" s="373" t="s">
        <v>355</v>
      </c>
      <c r="L8" s="374"/>
      <c r="M8" s="374"/>
      <c r="N8" s="374"/>
      <c r="O8" s="375"/>
      <c r="P8" s="21"/>
    </row>
    <row r="9" spans="1:16" x14ac:dyDescent="0.25">
      <c r="A9" s="5" t="s">
        <v>158</v>
      </c>
      <c r="B9" s="14">
        <v>-106</v>
      </c>
      <c r="C9" s="246">
        <v>-106</v>
      </c>
      <c r="D9" s="177"/>
      <c r="E9" s="5" t="s">
        <v>49</v>
      </c>
      <c r="F9" s="6" t="s">
        <v>354</v>
      </c>
      <c r="G9" s="12">
        <v>29.19</v>
      </c>
      <c r="H9" s="6" t="s">
        <v>40</v>
      </c>
      <c r="I9" s="4" t="s">
        <v>41</v>
      </c>
      <c r="J9" s="55">
        <v>1.9E-2</v>
      </c>
      <c r="K9" s="373" t="s">
        <v>355</v>
      </c>
      <c r="L9" s="374"/>
      <c r="M9" s="374"/>
      <c r="N9" s="374"/>
      <c r="O9" s="375"/>
      <c r="P9" s="21"/>
    </row>
    <row r="10" spans="1:16" x14ac:dyDescent="0.25">
      <c r="A10" s="5" t="s">
        <v>158</v>
      </c>
      <c r="B10" s="14">
        <v>-107</v>
      </c>
      <c r="C10" s="246">
        <v>-107</v>
      </c>
      <c r="D10" s="177"/>
      <c r="E10" s="5" t="s">
        <v>49</v>
      </c>
      <c r="F10" s="6" t="s">
        <v>354</v>
      </c>
      <c r="G10" s="12">
        <v>32.840000000000003</v>
      </c>
      <c r="H10" s="6" t="s">
        <v>40</v>
      </c>
      <c r="I10" s="4" t="s">
        <v>41</v>
      </c>
      <c r="J10" s="55">
        <v>1.9E-2</v>
      </c>
      <c r="K10" s="373" t="s">
        <v>355</v>
      </c>
      <c r="L10" s="374"/>
      <c r="M10" s="374"/>
      <c r="N10" s="374"/>
      <c r="O10" s="375"/>
      <c r="P10" s="21"/>
    </row>
    <row r="11" spans="1:16" x14ac:dyDescent="0.25">
      <c r="A11" s="5" t="s">
        <v>158</v>
      </c>
      <c r="B11" s="14">
        <v>-108</v>
      </c>
      <c r="C11" s="246">
        <v>-108</v>
      </c>
      <c r="D11" s="177"/>
      <c r="E11" s="5" t="s">
        <v>46</v>
      </c>
      <c r="F11" s="6" t="s">
        <v>354</v>
      </c>
      <c r="G11" s="12">
        <v>32.61</v>
      </c>
      <c r="H11" s="6" t="s">
        <v>40</v>
      </c>
      <c r="I11" s="4" t="s">
        <v>41</v>
      </c>
      <c r="J11" s="55">
        <v>1.9E-2</v>
      </c>
      <c r="K11" s="373" t="s">
        <v>355</v>
      </c>
      <c r="L11" s="374"/>
      <c r="M11" s="374"/>
      <c r="N11" s="374"/>
      <c r="O11" s="375"/>
      <c r="P11" s="21"/>
    </row>
    <row r="12" spans="1:16" x14ac:dyDescent="0.25">
      <c r="A12" s="5" t="s">
        <v>158</v>
      </c>
      <c r="B12" s="14">
        <v>-109</v>
      </c>
      <c r="C12" s="246">
        <v>-109</v>
      </c>
      <c r="D12" s="177"/>
      <c r="E12" s="5" t="s">
        <v>114</v>
      </c>
      <c r="F12" s="6" t="s">
        <v>354</v>
      </c>
      <c r="G12" s="12">
        <v>12.93</v>
      </c>
      <c r="H12" s="6" t="s">
        <v>40</v>
      </c>
      <c r="I12" s="4">
        <v>0</v>
      </c>
      <c r="J12" s="55">
        <v>0</v>
      </c>
      <c r="K12" s="392"/>
      <c r="L12" s="393"/>
      <c r="M12" s="393"/>
      <c r="N12" s="393"/>
      <c r="O12" s="394"/>
      <c r="P12" s="21"/>
    </row>
    <row r="13" spans="1:16" x14ac:dyDescent="0.25">
      <c r="A13" s="5" t="s">
        <v>158</v>
      </c>
      <c r="B13" s="14">
        <v>-110</v>
      </c>
      <c r="C13" s="246">
        <v>-110</v>
      </c>
      <c r="D13" s="177"/>
      <c r="E13" s="5" t="s">
        <v>166</v>
      </c>
      <c r="F13" s="6" t="s">
        <v>354</v>
      </c>
      <c r="G13" s="12">
        <v>15.65</v>
      </c>
      <c r="H13" s="6" t="s">
        <v>40</v>
      </c>
      <c r="I13" s="4" t="s">
        <v>41</v>
      </c>
      <c r="J13" s="56">
        <v>1.9E-2</v>
      </c>
      <c r="K13" s="373" t="s">
        <v>355</v>
      </c>
      <c r="L13" s="374"/>
      <c r="M13" s="374"/>
      <c r="N13" s="374"/>
      <c r="O13" s="375"/>
      <c r="P13" s="21"/>
    </row>
    <row r="14" spans="1:16" x14ac:dyDescent="0.25">
      <c r="A14" s="5" t="s">
        <v>158</v>
      </c>
      <c r="B14" s="14">
        <v>-111</v>
      </c>
      <c r="C14" s="246">
        <v>-111</v>
      </c>
      <c r="D14" s="177"/>
      <c r="E14" s="5" t="s">
        <v>358</v>
      </c>
      <c r="F14" s="6" t="s">
        <v>354</v>
      </c>
      <c r="G14" s="12">
        <v>42.87</v>
      </c>
      <c r="H14" s="6" t="s">
        <v>61</v>
      </c>
      <c r="I14" s="4" t="s">
        <v>106</v>
      </c>
      <c r="J14" s="55">
        <v>0.25</v>
      </c>
      <c r="K14" s="383" t="s">
        <v>159</v>
      </c>
      <c r="L14" s="384"/>
      <c r="M14" s="384"/>
      <c r="N14" s="384"/>
      <c r="O14" s="385"/>
      <c r="P14" s="21"/>
    </row>
    <row r="15" spans="1:16" x14ac:dyDescent="0.25">
      <c r="A15" s="5" t="s">
        <v>158</v>
      </c>
      <c r="B15" s="14">
        <v>-112</v>
      </c>
      <c r="C15" s="246">
        <v>-112</v>
      </c>
      <c r="D15" s="177"/>
      <c r="E15" s="5" t="s">
        <v>358</v>
      </c>
      <c r="F15" s="6" t="s">
        <v>354</v>
      </c>
      <c r="G15" s="12">
        <v>3.11</v>
      </c>
      <c r="H15" s="6" t="s">
        <v>61</v>
      </c>
      <c r="I15" s="4" t="s">
        <v>106</v>
      </c>
      <c r="J15" s="55">
        <v>0.25</v>
      </c>
      <c r="K15" s="383" t="s">
        <v>159</v>
      </c>
      <c r="L15" s="384"/>
      <c r="M15" s="384"/>
      <c r="N15" s="384"/>
      <c r="O15" s="385"/>
      <c r="P15" s="21"/>
    </row>
    <row r="16" spans="1:16" x14ac:dyDescent="0.25">
      <c r="A16" s="5" t="s">
        <v>158</v>
      </c>
      <c r="B16" s="14"/>
      <c r="C16" s="246"/>
      <c r="D16" s="177" t="s">
        <v>997</v>
      </c>
      <c r="E16" s="5" t="s">
        <v>67</v>
      </c>
      <c r="F16" s="6" t="s">
        <v>354</v>
      </c>
      <c r="G16" s="12">
        <v>6.17</v>
      </c>
      <c r="H16" s="6" t="s">
        <v>69</v>
      </c>
      <c r="I16" s="4" t="s">
        <v>111</v>
      </c>
      <c r="J16" s="55">
        <v>1</v>
      </c>
      <c r="K16" s="70"/>
      <c r="L16" s="70" t="s">
        <v>77</v>
      </c>
      <c r="M16" s="70"/>
      <c r="N16" s="70"/>
      <c r="O16" s="70"/>
      <c r="P16" s="21"/>
    </row>
    <row r="17" spans="1:17" x14ac:dyDescent="0.25">
      <c r="A17" s="5"/>
      <c r="B17" s="14"/>
      <c r="C17" s="246"/>
      <c r="D17" s="177"/>
      <c r="E17" s="5"/>
      <c r="F17" s="6"/>
      <c r="G17" s="12"/>
      <c r="H17" s="6"/>
      <c r="I17" s="4"/>
      <c r="J17" s="255"/>
      <c r="K17" s="33"/>
      <c r="L17" s="33"/>
      <c r="M17" s="33"/>
      <c r="N17" s="33"/>
      <c r="O17" s="33"/>
      <c r="P17" s="211"/>
      <c r="Q17" s="32"/>
    </row>
    <row r="18" spans="1:17" x14ac:dyDescent="0.25">
      <c r="A18" s="172" t="s">
        <v>115</v>
      </c>
      <c r="B18" s="14">
        <v>1</v>
      </c>
      <c r="C18" s="247">
        <v>1</v>
      </c>
      <c r="D18" s="177"/>
      <c r="E18" s="5" t="s">
        <v>359</v>
      </c>
      <c r="F18" s="6" t="s">
        <v>93</v>
      </c>
      <c r="G18" s="12">
        <v>47.17</v>
      </c>
      <c r="H18" s="6" t="s">
        <v>120</v>
      </c>
      <c r="I18" s="4" t="s">
        <v>116</v>
      </c>
      <c r="J18" s="56">
        <v>2</v>
      </c>
      <c r="K18" s="68"/>
      <c r="L18" s="68" t="s">
        <v>77</v>
      </c>
      <c r="M18" s="68"/>
      <c r="N18" s="68" t="s">
        <v>77</v>
      </c>
      <c r="O18" s="68"/>
      <c r="P18" s="21"/>
    </row>
    <row r="19" spans="1:17" x14ac:dyDescent="0.25">
      <c r="A19" s="5" t="s">
        <v>115</v>
      </c>
      <c r="B19" s="14">
        <v>2</v>
      </c>
      <c r="C19" s="247">
        <v>2</v>
      </c>
      <c r="D19" s="177"/>
      <c r="E19" s="5" t="s">
        <v>360</v>
      </c>
      <c r="F19" s="6" t="s">
        <v>172</v>
      </c>
      <c r="G19" s="12">
        <v>25.87</v>
      </c>
      <c r="H19" s="6" t="s">
        <v>120</v>
      </c>
      <c r="I19" s="4" t="s">
        <v>111</v>
      </c>
      <c r="J19" s="56">
        <v>1</v>
      </c>
      <c r="K19" s="70"/>
      <c r="L19" s="70" t="s">
        <v>77</v>
      </c>
      <c r="M19" s="70"/>
      <c r="N19" s="70"/>
      <c r="O19" s="70"/>
      <c r="P19" s="21"/>
    </row>
    <row r="20" spans="1:17" x14ac:dyDescent="0.25">
      <c r="A20" s="5" t="s">
        <v>115</v>
      </c>
      <c r="B20" s="14">
        <v>3</v>
      </c>
      <c r="C20" s="247">
        <v>3</v>
      </c>
      <c r="D20" s="177"/>
      <c r="E20" s="5" t="s">
        <v>359</v>
      </c>
      <c r="F20" s="6" t="s">
        <v>172</v>
      </c>
      <c r="G20" s="12">
        <v>30.53</v>
      </c>
      <c r="H20" s="6" t="s">
        <v>120</v>
      </c>
      <c r="I20" s="4" t="s">
        <v>111</v>
      </c>
      <c r="J20" s="55">
        <v>1</v>
      </c>
      <c r="K20" s="70"/>
      <c r="L20" s="70" t="s">
        <v>77</v>
      </c>
      <c r="M20" s="70"/>
      <c r="N20" s="70"/>
      <c r="O20" s="70"/>
      <c r="P20" s="21"/>
    </row>
    <row r="21" spans="1:17" x14ac:dyDescent="0.25">
      <c r="A21" s="5" t="s">
        <v>115</v>
      </c>
      <c r="B21" s="14">
        <v>4</v>
      </c>
      <c r="C21" s="247">
        <v>4</v>
      </c>
      <c r="D21" s="177"/>
      <c r="E21" s="5" t="s">
        <v>359</v>
      </c>
      <c r="F21" s="6" t="s">
        <v>93</v>
      </c>
      <c r="G21" s="12">
        <v>35.549999999999997</v>
      </c>
      <c r="H21" s="6" t="s">
        <v>120</v>
      </c>
      <c r="I21" s="4" t="s">
        <v>116</v>
      </c>
      <c r="J21" s="55">
        <v>2</v>
      </c>
      <c r="K21" s="68"/>
      <c r="L21" s="68" t="s">
        <v>77</v>
      </c>
      <c r="M21" s="68"/>
      <c r="N21" s="68" t="s">
        <v>77</v>
      </c>
      <c r="O21" s="68"/>
      <c r="P21" s="21"/>
    </row>
    <row r="22" spans="1:17" x14ac:dyDescent="0.25">
      <c r="A22" s="5" t="s">
        <v>115</v>
      </c>
      <c r="B22" s="14">
        <v>5</v>
      </c>
      <c r="C22" s="248">
        <v>5</v>
      </c>
      <c r="D22" s="205"/>
      <c r="E22" s="5" t="s">
        <v>359</v>
      </c>
      <c r="F22" s="6" t="s">
        <v>93</v>
      </c>
      <c r="G22" s="12">
        <v>34.380000000000003</v>
      </c>
      <c r="H22" s="6" t="s">
        <v>120</v>
      </c>
      <c r="I22" s="4" t="s">
        <v>116</v>
      </c>
      <c r="J22" s="56">
        <v>2</v>
      </c>
      <c r="K22" s="68"/>
      <c r="L22" s="68" t="s">
        <v>77</v>
      </c>
      <c r="M22" s="68"/>
      <c r="N22" s="68" t="s">
        <v>77</v>
      </c>
      <c r="O22" s="68"/>
      <c r="P22" s="21"/>
    </row>
    <row r="23" spans="1:17" x14ac:dyDescent="0.25">
      <c r="A23" s="5" t="s">
        <v>115</v>
      </c>
      <c r="B23" s="14">
        <v>6</v>
      </c>
      <c r="C23" s="248">
        <v>6</v>
      </c>
      <c r="D23" s="205"/>
      <c r="E23" s="5" t="s">
        <v>361</v>
      </c>
      <c r="F23" s="6" t="s">
        <v>50</v>
      </c>
      <c r="G23" s="12">
        <v>8.41</v>
      </c>
      <c r="H23" s="6" t="s">
        <v>75</v>
      </c>
      <c r="I23" s="4" t="s">
        <v>122</v>
      </c>
      <c r="J23" s="55">
        <v>5</v>
      </c>
      <c r="K23" s="72" t="s">
        <v>77</v>
      </c>
      <c r="L23" s="72" t="s">
        <v>77</v>
      </c>
      <c r="M23" s="72" t="s">
        <v>77</v>
      </c>
      <c r="N23" s="72" t="s">
        <v>77</v>
      </c>
      <c r="O23" s="72" t="s">
        <v>77</v>
      </c>
      <c r="P23" s="21"/>
    </row>
    <row r="24" spans="1:17" x14ac:dyDescent="0.25">
      <c r="A24" s="5" t="s">
        <v>115</v>
      </c>
      <c r="B24" s="14">
        <v>7</v>
      </c>
      <c r="C24" s="248">
        <v>7</v>
      </c>
      <c r="D24" s="205"/>
      <c r="E24" s="5" t="s">
        <v>49</v>
      </c>
      <c r="F24" s="6" t="s">
        <v>93</v>
      </c>
      <c r="G24" s="12">
        <v>4.6100000000000003</v>
      </c>
      <c r="H24" s="6" t="s">
        <v>40</v>
      </c>
      <c r="I24" s="4" t="s">
        <v>106</v>
      </c>
      <c r="J24" s="56">
        <v>0.25</v>
      </c>
      <c r="K24" s="383" t="s">
        <v>159</v>
      </c>
      <c r="L24" s="384"/>
      <c r="M24" s="384"/>
      <c r="N24" s="384"/>
      <c r="O24" s="385"/>
      <c r="P24" s="21"/>
    </row>
    <row r="25" spans="1:17" x14ac:dyDescent="0.25">
      <c r="A25" s="5" t="s">
        <v>115</v>
      </c>
      <c r="B25" s="14">
        <v>8</v>
      </c>
      <c r="C25" s="249">
        <v>8</v>
      </c>
      <c r="D25" s="241"/>
      <c r="E25" s="5" t="s">
        <v>362</v>
      </c>
      <c r="F25" s="6" t="s">
        <v>50</v>
      </c>
      <c r="G25" s="12">
        <v>12.64</v>
      </c>
      <c r="H25" s="6" t="s">
        <v>75</v>
      </c>
      <c r="I25" s="4" t="s">
        <v>122</v>
      </c>
      <c r="J25" s="59">
        <v>5</v>
      </c>
      <c r="K25" s="72" t="s">
        <v>77</v>
      </c>
      <c r="L25" s="72" t="s">
        <v>77</v>
      </c>
      <c r="M25" s="72" t="s">
        <v>77</v>
      </c>
      <c r="N25" s="72" t="s">
        <v>77</v>
      </c>
      <c r="O25" s="72" t="s">
        <v>77</v>
      </c>
      <c r="P25" s="21"/>
    </row>
    <row r="26" spans="1:17" x14ac:dyDescent="0.25">
      <c r="A26" s="5" t="s">
        <v>115</v>
      </c>
      <c r="B26" s="14" t="s">
        <v>363</v>
      </c>
      <c r="C26" s="250" t="s">
        <v>363</v>
      </c>
      <c r="D26" s="241"/>
      <c r="E26" s="5" t="s">
        <v>364</v>
      </c>
      <c r="F26" s="6" t="s">
        <v>50</v>
      </c>
      <c r="G26" s="12">
        <v>2.12</v>
      </c>
      <c r="H26" s="6" t="s">
        <v>40</v>
      </c>
      <c r="I26" s="4">
        <v>0</v>
      </c>
      <c r="J26" s="59">
        <v>0</v>
      </c>
      <c r="K26" s="4"/>
      <c r="L26" s="4"/>
      <c r="M26" s="4"/>
      <c r="N26" s="4"/>
      <c r="O26" s="4"/>
      <c r="P26" s="21"/>
    </row>
    <row r="27" spans="1:17" x14ac:dyDescent="0.25">
      <c r="A27" s="5" t="s">
        <v>115</v>
      </c>
      <c r="B27" s="14">
        <v>9</v>
      </c>
      <c r="C27" s="249">
        <v>9</v>
      </c>
      <c r="D27" s="241"/>
      <c r="E27" s="5" t="s">
        <v>365</v>
      </c>
      <c r="F27" s="6" t="s">
        <v>50</v>
      </c>
      <c r="G27" s="12">
        <v>4.3899999999999997</v>
      </c>
      <c r="H27" s="6" t="s">
        <v>75</v>
      </c>
      <c r="I27" s="4" t="s">
        <v>122</v>
      </c>
      <c r="J27" s="59">
        <v>5</v>
      </c>
      <c r="K27" s="72" t="s">
        <v>77</v>
      </c>
      <c r="L27" s="72" t="s">
        <v>77</v>
      </c>
      <c r="M27" s="72" t="s">
        <v>77</v>
      </c>
      <c r="N27" s="72" t="s">
        <v>77</v>
      </c>
      <c r="O27" s="72" t="s">
        <v>77</v>
      </c>
      <c r="P27" s="21"/>
    </row>
    <row r="28" spans="1:17" x14ac:dyDescent="0.25">
      <c r="A28" s="5" t="s">
        <v>115</v>
      </c>
      <c r="B28" s="14">
        <v>10</v>
      </c>
      <c r="C28" s="251">
        <v>10</v>
      </c>
      <c r="D28" s="241"/>
      <c r="E28" s="5" t="s">
        <v>358</v>
      </c>
      <c r="F28" s="6" t="s">
        <v>93</v>
      </c>
      <c r="G28" s="12">
        <v>43.4</v>
      </c>
      <c r="H28" s="6" t="s">
        <v>61</v>
      </c>
      <c r="I28" s="4" t="s">
        <v>116</v>
      </c>
      <c r="J28" s="59">
        <v>2</v>
      </c>
      <c r="K28" s="68"/>
      <c r="L28" s="68" t="s">
        <v>77</v>
      </c>
      <c r="M28" s="68"/>
      <c r="N28" s="68" t="s">
        <v>77</v>
      </c>
      <c r="O28" s="68"/>
      <c r="P28" s="21"/>
    </row>
    <row r="29" spans="1:17" x14ac:dyDescent="0.25">
      <c r="A29" s="5" t="s">
        <v>115</v>
      </c>
      <c r="B29" s="14">
        <v>11</v>
      </c>
      <c r="C29" s="252">
        <v>11</v>
      </c>
      <c r="D29" s="177"/>
      <c r="E29" s="5" t="s">
        <v>366</v>
      </c>
      <c r="F29" s="6" t="s">
        <v>367</v>
      </c>
      <c r="G29" s="12">
        <v>1.84</v>
      </c>
      <c r="H29" s="6" t="s">
        <v>252</v>
      </c>
      <c r="I29" s="4" t="s">
        <v>106</v>
      </c>
      <c r="J29" s="56">
        <v>0.25</v>
      </c>
      <c r="K29" s="383" t="s">
        <v>159</v>
      </c>
      <c r="L29" s="384"/>
      <c r="M29" s="384"/>
      <c r="N29" s="384"/>
      <c r="O29" s="385"/>
      <c r="P29" s="21"/>
    </row>
    <row r="30" spans="1:17" x14ac:dyDescent="0.25">
      <c r="A30" s="5" t="s">
        <v>115</v>
      </c>
      <c r="B30" s="14">
        <v>12</v>
      </c>
      <c r="C30" s="252">
        <v>12</v>
      </c>
      <c r="D30" s="177"/>
      <c r="E30" s="5" t="s">
        <v>368</v>
      </c>
      <c r="F30" s="6" t="s">
        <v>369</v>
      </c>
      <c r="G30" s="12">
        <v>14.73</v>
      </c>
      <c r="H30" s="6" t="s">
        <v>69</v>
      </c>
      <c r="I30" s="4" t="s">
        <v>116</v>
      </c>
      <c r="J30" s="56">
        <v>2</v>
      </c>
      <c r="K30" s="68"/>
      <c r="L30" s="68" t="s">
        <v>77</v>
      </c>
      <c r="M30" s="68"/>
      <c r="N30" s="68" t="s">
        <v>77</v>
      </c>
      <c r="O30" s="68"/>
      <c r="P30" s="6"/>
    </row>
    <row r="31" spans="1:17" x14ac:dyDescent="0.25">
      <c r="A31" s="5"/>
      <c r="B31" s="14"/>
      <c r="C31" s="252"/>
      <c r="D31" s="177"/>
      <c r="E31" s="5"/>
      <c r="F31" s="6"/>
      <c r="G31" s="12"/>
      <c r="H31" s="6"/>
      <c r="I31" s="4"/>
      <c r="J31" s="254"/>
      <c r="K31" s="33"/>
      <c r="L31" s="33"/>
      <c r="M31" s="33"/>
      <c r="N31" s="33"/>
      <c r="O31" s="33"/>
      <c r="P31" s="30"/>
      <c r="Q31" s="32"/>
    </row>
    <row r="32" spans="1:17" x14ac:dyDescent="0.25">
      <c r="A32" s="172" t="s">
        <v>131</v>
      </c>
      <c r="B32" s="14">
        <v>101</v>
      </c>
      <c r="C32" s="253">
        <v>101</v>
      </c>
      <c r="D32" s="177"/>
      <c r="E32" s="5" t="s">
        <v>255</v>
      </c>
      <c r="F32" s="6" t="s">
        <v>93</v>
      </c>
      <c r="G32" s="12">
        <v>17.54</v>
      </c>
      <c r="H32" s="6" t="s">
        <v>110</v>
      </c>
      <c r="I32" s="4" t="s">
        <v>111</v>
      </c>
      <c r="J32" s="56">
        <v>1</v>
      </c>
      <c r="K32" s="70"/>
      <c r="L32" s="70"/>
      <c r="M32" s="70"/>
      <c r="N32" s="70" t="s">
        <v>77</v>
      </c>
      <c r="O32" s="70"/>
      <c r="P32" s="21"/>
    </row>
    <row r="33" spans="1:16" x14ac:dyDescent="0.25">
      <c r="A33" s="5" t="s">
        <v>131</v>
      </c>
      <c r="B33" s="14">
        <v>102</v>
      </c>
      <c r="C33" s="253">
        <v>102</v>
      </c>
      <c r="D33" s="177"/>
      <c r="E33" s="5" t="s">
        <v>359</v>
      </c>
      <c r="F33" s="6" t="s">
        <v>172</v>
      </c>
      <c r="G33" s="12">
        <v>29.9</v>
      </c>
      <c r="H33" s="6" t="s">
        <v>120</v>
      </c>
      <c r="I33" s="4" t="s">
        <v>111</v>
      </c>
      <c r="J33" s="56">
        <v>1</v>
      </c>
      <c r="K33" s="70"/>
      <c r="L33" s="70"/>
      <c r="M33" s="70"/>
      <c r="N33" s="70" t="s">
        <v>77</v>
      </c>
      <c r="O33" s="70"/>
      <c r="P33" s="21"/>
    </row>
    <row r="34" spans="1:16" x14ac:dyDescent="0.25">
      <c r="A34" s="5" t="s">
        <v>131</v>
      </c>
      <c r="B34" s="14">
        <v>103</v>
      </c>
      <c r="C34" s="253">
        <v>103</v>
      </c>
      <c r="D34" s="177"/>
      <c r="E34" s="5" t="s">
        <v>359</v>
      </c>
      <c r="F34" s="6" t="s">
        <v>172</v>
      </c>
      <c r="G34" s="12">
        <v>25.94</v>
      </c>
      <c r="H34" s="6" t="s">
        <v>120</v>
      </c>
      <c r="I34" s="4" t="s">
        <v>111</v>
      </c>
      <c r="J34" s="56">
        <v>1</v>
      </c>
      <c r="K34" s="70"/>
      <c r="L34" s="70"/>
      <c r="M34" s="70"/>
      <c r="N34" s="70" t="s">
        <v>77</v>
      </c>
      <c r="O34" s="70"/>
      <c r="P34" s="21"/>
    </row>
    <row r="35" spans="1:16" x14ac:dyDescent="0.25">
      <c r="A35" s="5" t="s">
        <v>131</v>
      </c>
      <c r="B35" s="14">
        <v>104</v>
      </c>
      <c r="C35" s="253">
        <v>104</v>
      </c>
      <c r="D35" s="177"/>
      <c r="E35" s="5" t="s">
        <v>359</v>
      </c>
      <c r="F35" s="6" t="s">
        <v>172</v>
      </c>
      <c r="G35" s="12">
        <v>31.27</v>
      </c>
      <c r="H35" s="6" t="s">
        <v>120</v>
      </c>
      <c r="I35" s="4" t="s">
        <v>111</v>
      </c>
      <c r="J35" s="56">
        <v>1</v>
      </c>
      <c r="K35" s="70"/>
      <c r="L35" s="70"/>
      <c r="M35" s="70"/>
      <c r="N35" s="70" t="s">
        <v>77</v>
      </c>
      <c r="O35" s="70"/>
      <c r="P35" s="21"/>
    </row>
    <row r="36" spans="1:16" x14ac:dyDescent="0.25">
      <c r="A36" s="5" t="s">
        <v>131</v>
      </c>
      <c r="B36" s="14">
        <v>105</v>
      </c>
      <c r="C36" s="253">
        <v>105</v>
      </c>
      <c r="D36" s="177"/>
      <c r="E36" s="5" t="s">
        <v>359</v>
      </c>
      <c r="F36" s="6" t="s">
        <v>93</v>
      </c>
      <c r="G36" s="12">
        <v>19.920000000000002</v>
      </c>
      <c r="H36" s="6" t="s">
        <v>120</v>
      </c>
      <c r="I36" s="4" t="s">
        <v>116</v>
      </c>
      <c r="J36" s="56">
        <v>2</v>
      </c>
      <c r="K36" s="68"/>
      <c r="L36" s="68" t="s">
        <v>77</v>
      </c>
      <c r="M36" s="68"/>
      <c r="N36" s="68" t="s">
        <v>77</v>
      </c>
      <c r="O36" s="68"/>
      <c r="P36" s="21"/>
    </row>
    <row r="37" spans="1:16" x14ac:dyDescent="0.25">
      <c r="A37" s="5" t="s">
        <v>131</v>
      </c>
      <c r="B37" s="14">
        <v>106</v>
      </c>
      <c r="C37" s="253">
        <v>106</v>
      </c>
      <c r="D37" s="177"/>
      <c r="E37" s="5" t="s">
        <v>359</v>
      </c>
      <c r="F37" s="6" t="s">
        <v>93</v>
      </c>
      <c r="G37" s="12">
        <v>15.99</v>
      </c>
      <c r="H37" s="6" t="s">
        <v>120</v>
      </c>
      <c r="I37" s="4" t="s">
        <v>111</v>
      </c>
      <c r="J37" s="56">
        <v>1</v>
      </c>
      <c r="K37" s="70"/>
      <c r="L37" s="70"/>
      <c r="M37" s="70"/>
      <c r="N37" s="70" t="s">
        <v>77</v>
      </c>
      <c r="O37" s="70"/>
      <c r="P37" s="21"/>
    </row>
    <row r="38" spans="1:16" x14ac:dyDescent="0.25">
      <c r="A38" s="5" t="s">
        <v>131</v>
      </c>
      <c r="B38" s="14">
        <v>107</v>
      </c>
      <c r="C38" s="253">
        <v>107</v>
      </c>
      <c r="D38" s="177"/>
      <c r="E38" s="5" t="s">
        <v>359</v>
      </c>
      <c r="F38" s="6" t="s">
        <v>93</v>
      </c>
      <c r="G38" s="12">
        <v>20.68</v>
      </c>
      <c r="H38" s="6" t="s">
        <v>120</v>
      </c>
      <c r="I38" s="4" t="s">
        <v>111</v>
      </c>
      <c r="J38" s="56">
        <v>1</v>
      </c>
      <c r="K38" s="70"/>
      <c r="L38" s="70"/>
      <c r="M38" s="70"/>
      <c r="N38" s="70" t="s">
        <v>77</v>
      </c>
      <c r="O38" s="70"/>
      <c r="P38" s="21"/>
    </row>
    <row r="39" spans="1:16" x14ac:dyDescent="0.25">
      <c r="A39" s="5" t="s">
        <v>131</v>
      </c>
      <c r="B39" s="14">
        <v>108</v>
      </c>
      <c r="C39" s="253">
        <v>108</v>
      </c>
      <c r="D39" s="177"/>
      <c r="E39" s="5" t="s">
        <v>255</v>
      </c>
      <c r="F39" s="6" t="s">
        <v>93</v>
      </c>
      <c r="G39" s="12">
        <v>13.45</v>
      </c>
      <c r="H39" s="6" t="s">
        <v>110</v>
      </c>
      <c r="I39" s="4" t="s">
        <v>111</v>
      </c>
      <c r="J39" s="56">
        <v>1</v>
      </c>
      <c r="K39" s="70"/>
      <c r="L39" s="70"/>
      <c r="M39" s="70"/>
      <c r="N39" s="70" t="s">
        <v>77</v>
      </c>
      <c r="O39" s="70"/>
      <c r="P39" s="21"/>
    </row>
    <row r="40" spans="1:16" x14ac:dyDescent="0.25">
      <c r="A40" s="5" t="s">
        <v>131</v>
      </c>
      <c r="B40" s="14">
        <v>109</v>
      </c>
      <c r="C40" s="253">
        <v>109</v>
      </c>
      <c r="D40" s="177"/>
      <c r="E40" s="5" t="s">
        <v>255</v>
      </c>
      <c r="F40" s="6" t="s">
        <v>93</v>
      </c>
      <c r="G40" s="12">
        <v>9.1199999999999992</v>
      </c>
      <c r="H40" s="6" t="s">
        <v>110</v>
      </c>
      <c r="I40" s="4" t="s">
        <v>111</v>
      </c>
      <c r="J40" s="56">
        <v>1</v>
      </c>
      <c r="K40" s="70"/>
      <c r="L40" s="70"/>
      <c r="M40" s="70"/>
      <c r="N40" s="70" t="s">
        <v>77</v>
      </c>
      <c r="O40" s="70"/>
      <c r="P40" s="21"/>
    </row>
    <row r="41" spans="1:16" x14ac:dyDescent="0.25">
      <c r="A41" s="5" t="s">
        <v>131</v>
      </c>
      <c r="B41" s="14">
        <v>110</v>
      </c>
      <c r="C41" s="253">
        <v>110</v>
      </c>
      <c r="D41" s="177"/>
      <c r="E41" s="5" t="s">
        <v>370</v>
      </c>
      <c r="F41" s="6" t="s">
        <v>93</v>
      </c>
      <c r="G41" s="12">
        <v>4.97</v>
      </c>
      <c r="H41" s="6" t="s">
        <v>40</v>
      </c>
      <c r="I41" s="4" t="s">
        <v>106</v>
      </c>
      <c r="J41" s="56">
        <v>0.25</v>
      </c>
      <c r="K41" s="383" t="s">
        <v>159</v>
      </c>
      <c r="L41" s="384"/>
      <c r="M41" s="384"/>
      <c r="N41" s="384"/>
      <c r="O41" s="385"/>
      <c r="P41" s="21"/>
    </row>
    <row r="42" spans="1:16" x14ac:dyDescent="0.25">
      <c r="A42" s="5" t="s">
        <v>131</v>
      </c>
      <c r="B42" s="14">
        <v>111</v>
      </c>
      <c r="C42" s="253">
        <v>111</v>
      </c>
      <c r="D42" s="177"/>
      <c r="E42" s="5" t="s">
        <v>117</v>
      </c>
      <c r="F42" s="6" t="s">
        <v>93</v>
      </c>
      <c r="G42" s="12">
        <v>15.45</v>
      </c>
      <c r="H42" s="6" t="s">
        <v>110</v>
      </c>
      <c r="I42" s="4" t="s">
        <v>116</v>
      </c>
      <c r="J42" s="56">
        <v>2</v>
      </c>
      <c r="K42" s="68"/>
      <c r="L42" s="68" t="s">
        <v>77</v>
      </c>
      <c r="M42" s="68"/>
      <c r="N42" s="68" t="s">
        <v>77</v>
      </c>
      <c r="O42" s="68"/>
      <c r="P42" s="21"/>
    </row>
    <row r="43" spans="1:16" x14ac:dyDescent="0.25">
      <c r="A43" s="5" t="s">
        <v>131</v>
      </c>
      <c r="B43" s="14">
        <v>112</v>
      </c>
      <c r="C43" s="253">
        <v>112</v>
      </c>
      <c r="D43" s="177"/>
      <c r="E43" s="5" t="s">
        <v>143</v>
      </c>
      <c r="F43" s="6" t="s">
        <v>50</v>
      </c>
      <c r="G43" s="12">
        <v>5.6</v>
      </c>
      <c r="H43" s="6" t="s">
        <v>75</v>
      </c>
      <c r="I43" s="4" t="s">
        <v>122</v>
      </c>
      <c r="J43" s="56">
        <v>5</v>
      </c>
      <c r="K43" s="72" t="s">
        <v>77</v>
      </c>
      <c r="L43" s="72" t="s">
        <v>77</v>
      </c>
      <c r="M43" s="72" t="s">
        <v>77</v>
      </c>
      <c r="N43" s="72" t="s">
        <v>77</v>
      </c>
      <c r="O43" s="72" t="s">
        <v>77</v>
      </c>
      <c r="P43" s="21"/>
    </row>
    <row r="44" spans="1:16" x14ac:dyDescent="0.25">
      <c r="A44" s="5" t="s">
        <v>131</v>
      </c>
      <c r="B44" s="14">
        <v>113</v>
      </c>
      <c r="C44" s="253">
        <v>113</v>
      </c>
      <c r="D44" s="177"/>
      <c r="E44" s="5" t="s">
        <v>358</v>
      </c>
      <c r="F44" s="6" t="s">
        <v>93</v>
      </c>
      <c r="G44" s="12">
        <v>16.649999999999999</v>
      </c>
      <c r="H44" s="6" t="s">
        <v>61</v>
      </c>
      <c r="I44" s="4" t="s">
        <v>116</v>
      </c>
      <c r="J44" s="56">
        <v>2</v>
      </c>
      <c r="K44" s="68" t="s">
        <v>77</v>
      </c>
      <c r="L44" s="68"/>
      <c r="M44" s="68" t="s">
        <v>77</v>
      </c>
      <c r="N44" s="68"/>
      <c r="O44" s="68"/>
      <c r="P44" s="21"/>
    </row>
    <row r="45" spans="1:16" x14ac:dyDescent="0.25">
      <c r="A45" s="5" t="s">
        <v>131</v>
      </c>
      <c r="B45" s="14">
        <v>114</v>
      </c>
      <c r="C45" s="253">
        <v>114</v>
      </c>
      <c r="D45" s="177"/>
      <c r="E45" s="5" t="s">
        <v>358</v>
      </c>
      <c r="F45" s="6" t="s">
        <v>93</v>
      </c>
      <c r="G45" s="12">
        <v>6.36</v>
      </c>
      <c r="H45" s="6" t="s">
        <v>61</v>
      </c>
      <c r="I45" s="4" t="s">
        <v>116</v>
      </c>
      <c r="J45" s="56">
        <v>2</v>
      </c>
      <c r="K45" s="68" t="s">
        <v>77</v>
      </c>
      <c r="L45" s="68"/>
      <c r="M45" s="68" t="s">
        <v>77</v>
      </c>
      <c r="N45" s="68"/>
      <c r="O45" s="68"/>
      <c r="P45" s="21"/>
    </row>
    <row r="46" spans="1:16" x14ac:dyDescent="0.25">
      <c r="A46" s="5" t="s">
        <v>131</v>
      </c>
      <c r="B46" s="14">
        <v>115</v>
      </c>
      <c r="C46" s="253">
        <v>115</v>
      </c>
      <c r="D46" s="177"/>
      <c r="E46" s="5" t="s">
        <v>358</v>
      </c>
      <c r="F46" s="6" t="s">
        <v>93</v>
      </c>
      <c r="G46" s="12">
        <v>17</v>
      </c>
      <c r="H46" s="6" t="s">
        <v>61</v>
      </c>
      <c r="I46" s="4" t="s">
        <v>116</v>
      </c>
      <c r="J46" s="56">
        <v>2</v>
      </c>
      <c r="K46" s="68" t="s">
        <v>77</v>
      </c>
      <c r="L46" s="68"/>
      <c r="M46" s="68" t="s">
        <v>77</v>
      </c>
      <c r="N46" s="68"/>
      <c r="O46" s="68"/>
      <c r="P46" s="21"/>
    </row>
    <row r="47" spans="1:16" x14ac:dyDescent="0.25">
      <c r="A47" s="5" t="s">
        <v>131</v>
      </c>
      <c r="B47" s="14">
        <v>116</v>
      </c>
      <c r="C47" s="253">
        <v>116</v>
      </c>
      <c r="D47" s="177"/>
      <c r="E47" s="5" t="s">
        <v>366</v>
      </c>
      <c r="F47" s="6" t="s">
        <v>367</v>
      </c>
      <c r="G47" s="12">
        <v>3.48</v>
      </c>
      <c r="H47" s="6" t="s">
        <v>40</v>
      </c>
      <c r="I47" s="4" t="s">
        <v>106</v>
      </c>
      <c r="J47" s="56">
        <v>0.25</v>
      </c>
      <c r="K47" s="383" t="s">
        <v>159</v>
      </c>
      <c r="L47" s="384"/>
      <c r="M47" s="384"/>
      <c r="N47" s="384"/>
      <c r="O47" s="385"/>
      <c r="P47" s="21"/>
    </row>
    <row r="48" spans="1:16" x14ac:dyDescent="0.25">
      <c r="A48" s="5" t="s">
        <v>131</v>
      </c>
      <c r="B48" s="14">
        <v>117</v>
      </c>
      <c r="C48" s="253">
        <v>117</v>
      </c>
      <c r="D48" s="177"/>
      <c r="E48" s="5" t="s">
        <v>368</v>
      </c>
      <c r="F48" s="6" t="s">
        <v>369</v>
      </c>
      <c r="G48" s="12">
        <v>15.09</v>
      </c>
      <c r="H48" s="6" t="s">
        <v>69</v>
      </c>
      <c r="I48" s="4" t="s">
        <v>116</v>
      </c>
      <c r="J48" s="56">
        <v>2</v>
      </c>
      <c r="K48" s="68" t="s">
        <v>77</v>
      </c>
      <c r="L48" s="68"/>
      <c r="M48" s="68" t="s">
        <v>77</v>
      </c>
      <c r="N48" s="68"/>
      <c r="O48" s="68"/>
      <c r="P48" s="21"/>
    </row>
    <row r="49" spans="1:18" x14ac:dyDescent="0.25">
      <c r="A49" s="5"/>
      <c r="B49" s="14"/>
      <c r="C49" s="253"/>
      <c r="D49" s="177"/>
      <c r="E49" s="5"/>
      <c r="F49" s="6"/>
      <c r="G49" s="12"/>
      <c r="H49" s="6"/>
      <c r="I49" s="4"/>
      <c r="J49" s="254"/>
      <c r="K49" s="33"/>
      <c r="L49" s="33"/>
      <c r="M49" s="33"/>
      <c r="N49" s="33"/>
      <c r="O49" s="33"/>
      <c r="P49" s="211"/>
      <c r="Q49" s="32"/>
      <c r="R49" s="32"/>
    </row>
    <row r="50" spans="1:18" x14ac:dyDescent="0.25">
      <c r="A50" s="172" t="s">
        <v>182</v>
      </c>
      <c r="B50" s="14">
        <v>201</v>
      </c>
      <c r="C50" s="253">
        <v>201</v>
      </c>
      <c r="D50" s="177"/>
      <c r="E50" s="5" t="s">
        <v>255</v>
      </c>
      <c r="F50" s="6" t="s">
        <v>93</v>
      </c>
      <c r="G50" s="12">
        <v>17.64</v>
      </c>
      <c r="H50" s="6" t="s">
        <v>110</v>
      </c>
      <c r="I50" s="4" t="s">
        <v>111</v>
      </c>
      <c r="J50" s="56">
        <v>1</v>
      </c>
      <c r="K50" s="70" t="s">
        <v>77</v>
      </c>
      <c r="L50" s="70"/>
      <c r="M50" s="70"/>
      <c r="N50" s="70"/>
      <c r="O50" s="70"/>
      <c r="P50" s="6"/>
    </row>
    <row r="51" spans="1:18" x14ac:dyDescent="0.25">
      <c r="A51" s="5" t="s">
        <v>182</v>
      </c>
      <c r="B51" s="14">
        <v>202</v>
      </c>
      <c r="C51" s="253">
        <v>202</v>
      </c>
      <c r="D51" s="177"/>
      <c r="E51" s="5" t="s">
        <v>359</v>
      </c>
      <c r="F51" s="6" t="s">
        <v>172</v>
      </c>
      <c r="G51" s="12">
        <v>29.9</v>
      </c>
      <c r="H51" s="6" t="s">
        <v>120</v>
      </c>
      <c r="I51" s="4" t="s">
        <v>111</v>
      </c>
      <c r="J51" s="56">
        <v>1</v>
      </c>
      <c r="K51" s="70" t="s">
        <v>77</v>
      </c>
      <c r="L51" s="70"/>
      <c r="M51" s="70"/>
      <c r="N51" s="70"/>
      <c r="O51" s="70"/>
      <c r="P51" s="6"/>
    </row>
    <row r="52" spans="1:18" x14ac:dyDescent="0.25">
      <c r="A52" s="5" t="s">
        <v>182</v>
      </c>
      <c r="B52" s="14">
        <v>203</v>
      </c>
      <c r="C52" s="253">
        <v>203</v>
      </c>
      <c r="D52" s="177"/>
      <c r="E52" s="5" t="s">
        <v>359</v>
      </c>
      <c r="F52" s="6" t="s">
        <v>172</v>
      </c>
      <c r="G52" s="12">
        <v>25.94</v>
      </c>
      <c r="H52" s="6" t="s">
        <v>120</v>
      </c>
      <c r="I52" s="4" t="s">
        <v>111</v>
      </c>
      <c r="J52" s="56">
        <v>1</v>
      </c>
      <c r="K52" s="70" t="s">
        <v>77</v>
      </c>
      <c r="L52" s="70"/>
      <c r="M52" s="70"/>
      <c r="N52" s="70"/>
      <c r="O52" s="70"/>
      <c r="P52" s="6"/>
    </row>
    <row r="53" spans="1:18" x14ac:dyDescent="0.25">
      <c r="A53" s="5" t="s">
        <v>182</v>
      </c>
      <c r="B53" s="14">
        <v>204</v>
      </c>
      <c r="C53" s="253">
        <v>204</v>
      </c>
      <c r="D53" s="177"/>
      <c r="E53" s="5" t="s">
        <v>359</v>
      </c>
      <c r="F53" s="6" t="s">
        <v>172</v>
      </c>
      <c r="G53" s="12">
        <v>31.27</v>
      </c>
      <c r="H53" s="6" t="s">
        <v>120</v>
      </c>
      <c r="I53" s="4" t="s">
        <v>111</v>
      </c>
      <c r="J53" s="56">
        <v>1</v>
      </c>
      <c r="K53" s="70" t="s">
        <v>77</v>
      </c>
      <c r="L53" s="70"/>
      <c r="M53" s="70"/>
      <c r="N53" s="70"/>
      <c r="O53" s="70"/>
      <c r="P53" s="6"/>
    </row>
    <row r="54" spans="1:18" x14ac:dyDescent="0.25">
      <c r="A54" s="5" t="s">
        <v>182</v>
      </c>
      <c r="B54" s="14">
        <v>205</v>
      </c>
      <c r="C54" s="253">
        <v>205</v>
      </c>
      <c r="D54" s="177"/>
      <c r="E54" s="5" t="s">
        <v>255</v>
      </c>
      <c r="F54" s="6" t="s">
        <v>93</v>
      </c>
      <c r="G54" s="12">
        <v>19.829999999999998</v>
      </c>
      <c r="H54" s="6" t="s">
        <v>110</v>
      </c>
      <c r="I54" s="4" t="s">
        <v>111</v>
      </c>
      <c r="J54" s="56">
        <v>1</v>
      </c>
      <c r="K54" s="70" t="s">
        <v>77</v>
      </c>
      <c r="L54" s="70"/>
      <c r="M54" s="70"/>
      <c r="N54" s="70"/>
      <c r="O54" s="70"/>
      <c r="P54" s="6"/>
    </row>
    <row r="55" spans="1:18" x14ac:dyDescent="0.25">
      <c r="A55" s="5" t="s">
        <v>182</v>
      </c>
      <c r="B55" s="14">
        <v>206</v>
      </c>
      <c r="C55" s="253">
        <v>206</v>
      </c>
      <c r="D55" s="177"/>
      <c r="E55" s="5" t="s">
        <v>255</v>
      </c>
      <c r="F55" s="6" t="s">
        <v>93</v>
      </c>
      <c r="G55" s="12">
        <v>15.08</v>
      </c>
      <c r="H55" s="6" t="s">
        <v>110</v>
      </c>
      <c r="I55" s="4" t="s">
        <v>111</v>
      </c>
      <c r="J55" s="56">
        <v>1</v>
      </c>
      <c r="K55" s="70" t="s">
        <v>77</v>
      </c>
      <c r="L55" s="70"/>
      <c r="M55" s="70"/>
      <c r="N55" s="70"/>
      <c r="O55" s="70"/>
      <c r="P55" s="6"/>
    </row>
    <row r="56" spans="1:18" x14ac:dyDescent="0.25">
      <c r="A56" s="5" t="s">
        <v>182</v>
      </c>
      <c r="B56" s="14">
        <v>207</v>
      </c>
      <c r="C56" s="253">
        <v>207</v>
      </c>
      <c r="D56" s="177"/>
      <c r="E56" s="5" t="s">
        <v>255</v>
      </c>
      <c r="F56" s="6" t="s">
        <v>93</v>
      </c>
      <c r="G56" s="12">
        <v>20.43</v>
      </c>
      <c r="H56" s="6" t="s">
        <v>110</v>
      </c>
      <c r="I56" s="4" t="s">
        <v>111</v>
      </c>
      <c r="J56" s="56">
        <v>1</v>
      </c>
      <c r="K56" s="70" t="s">
        <v>77</v>
      </c>
      <c r="L56" s="70"/>
      <c r="M56" s="70"/>
      <c r="N56" s="70"/>
      <c r="O56" s="70"/>
      <c r="P56" s="6"/>
    </row>
    <row r="57" spans="1:18" x14ac:dyDescent="0.25">
      <c r="A57" s="5" t="s">
        <v>182</v>
      </c>
      <c r="B57" s="14">
        <v>208</v>
      </c>
      <c r="C57" s="253">
        <v>208</v>
      </c>
      <c r="D57" s="177"/>
      <c r="E57" s="5" t="s">
        <v>146</v>
      </c>
      <c r="F57" s="6" t="s">
        <v>50</v>
      </c>
      <c r="G57" s="12">
        <v>12.64</v>
      </c>
      <c r="H57" s="6" t="s">
        <v>75</v>
      </c>
      <c r="I57" s="4" t="s">
        <v>122</v>
      </c>
      <c r="J57" s="56">
        <v>5</v>
      </c>
      <c r="K57" s="72" t="s">
        <v>77</v>
      </c>
      <c r="L57" s="72" t="s">
        <v>77</v>
      </c>
      <c r="M57" s="72" t="s">
        <v>77</v>
      </c>
      <c r="N57" s="72" t="s">
        <v>77</v>
      </c>
      <c r="O57" s="72" t="s">
        <v>77</v>
      </c>
      <c r="P57" s="6"/>
    </row>
    <row r="58" spans="1:18" x14ac:dyDescent="0.25">
      <c r="A58" s="5" t="s">
        <v>182</v>
      </c>
      <c r="B58" s="14">
        <v>209</v>
      </c>
      <c r="C58" s="253">
        <v>209</v>
      </c>
      <c r="D58" s="177"/>
      <c r="E58" s="5" t="s">
        <v>371</v>
      </c>
      <c r="F58" s="6" t="s">
        <v>93</v>
      </c>
      <c r="G58" s="12">
        <v>9.1199999999999992</v>
      </c>
      <c r="H58" s="6" t="s">
        <v>40</v>
      </c>
      <c r="I58" s="4" t="s">
        <v>111</v>
      </c>
      <c r="J58" s="56">
        <v>1</v>
      </c>
      <c r="K58" s="70" t="s">
        <v>77</v>
      </c>
      <c r="L58" s="70"/>
      <c r="M58" s="70"/>
      <c r="N58" s="70"/>
      <c r="O58" s="70"/>
      <c r="P58" s="6"/>
    </row>
    <row r="59" spans="1:18" x14ac:dyDescent="0.25">
      <c r="A59" s="5" t="s">
        <v>182</v>
      </c>
      <c r="B59" s="14">
        <v>210</v>
      </c>
      <c r="C59" s="253">
        <v>210</v>
      </c>
      <c r="D59" s="177"/>
      <c r="E59" s="5" t="s">
        <v>370</v>
      </c>
      <c r="F59" s="6" t="s">
        <v>93</v>
      </c>
      <c r="G59" s="12">
        <v>4.97</v>
      </c>
      <c r="H59" s="6" t="s">
        <v>40</v>
      </c>
      <c r="I59" s="4" t="s">
        <v>106</v>
      </c>
      <c r="J59" s="56">
        <v>0.25</v>
      </c>
      <c r="K59" s="383" t="s">
        <v>159</v>
      </c>
      <c r="L59" s="384"/>
      <c r="M59" s="384"/>
      <c r="N59" s="384"/>
      <c r="O59" s="385"/>
      <c r="P59" s="6"/>
    </row>
    <row r="60" spans="1:18" x14ac:dyDescent="0.25">
      <c r="A60" s="5" t="s">
        <v>182</v>
      </c>
      <c r="B60" s="14">
        <v>211</v>
      </c>
      <c r="C60" s="253">
        <v>211</v>
      </c>
      <c r="D60" s="177"/>
      <c r="E60" s="5" t="s">
        <v>139</v>
      </c>
      <c r="F60" s="6" t="s">
        <v>93</v>
      </c>
      <c r="G60" s="12">
        <v>17.2</v>
      </c>
      <c r="H60" s="6" t="s">
        <v>140</v>
      </c>
      <c r="I60" s="4" t="s">
        <v>111</v>
      </c>
      <c r="J60" s="56">
        <v>1</v>
      </c>
      <c r="K60" s="70" t="s">
        <v>77</v>
      </c>
      <c r="L60" s="70"/>
      <c r="M60" s="70"/>
      <c r="N60" s="70"/>
      <c r="O60" s="70"/>
      <c r="P60" s="6"/>
    </row>
    <row r="61" spans="1:18" x14ac:dyDescent="0.25">
      <c r="A61" s="5" t="s">
        <v>182</v>
      </c>
      <c r="B61" s="14">
        <v>212</v>
      </c>
      <c r="C61" s="253">
        <v>212</v>
      </c>
      <c r="D61" s="177"/>
      <c r="E61" s="5" t="s">
        <v>143</v>
      </c>
      <c r="F61" s="6" t="s">
        <v>50</v>
      </c>
      <c r="G61" s="12">
        <v>4.79</v>
      </c>
      <c r="H61" s="6" t="s">
        <v>75</v>
      </c>
      <c r="I61" s="4" t="s">
        <v>122</v>
      </c>
      <c r="J61" s="56">
        <v>5</v>
      </c>
      <c r="K61" s="72" t="s">
        <v>77</v>
      </c>
      <c r="L61" s="72" t="s">
        <v>77</v>
      </c>
      <c r="M61" s="72" t="s">
        <v>77</v>
      </c>
      <c r="N61" s="72" t="s">
        <v>77</v>
      </c>
      <c r="O61" s="72" t="s">
        <v>77</v>
      </c>
      <c r="P61" s="6"/>
    </row>
    <row r="62" spans="1:18" x14ac:dyDescent="0.25">
      <c r="A62" s="5" t="s">
        <v>182</v>
      </c>
      <c r="B62" s="14">
        <v>213</v>
      </c>
      <c r="C62" s="253">
        <v>213</v>
      </c>
      <c r="D62" s="177"/>
      <c r="E62" s="5" t="s">
        <v>358</v>
      </c>
      <c r="F62" s="6" t="s">
        <v>93</v>
      </c>
      <c r="G62" s="12">
        <v>39.86</v>
      </c>
      <c r="H62" s="6" t="s">
        <v>61</v>
      </c>
      <c r="I62" s="4" t="s">
        <v>116</v>
      </c>
      <c r="J62" s="56">
        <v>2</v>
      </c>
      <c r="K62" s="68" t="s">
        <v>77</v>
      </c>
      <c r="L62" s="68"/>
      <c r="M62" s="68"/>
      <c r="N62" s="68" t="s">
        <v>77</v>
      </c>
      <c r="O62" s="68"/>
      <c r="P62" s="6"/>
    </row>
    <row r="63" spans="1:18" x14ac:dyDescent="0.25">
      <c r="A63" s="5" t="s">
        <v>182</v>
      </c>
      <c r="B63" s="14">
        <v>214</v>
      </c>
      <c r="C63" s="253">
        <v>214</v>
      </c>
      <c r="D63" s="177"/>
      <c r="E63" s="5" t="s">
        <v>366</v>
      </c>
      <c r="F63" s="6" t="s">
        <v>367</v>
      </c>
      <c r="G63" s="12">
        <v>3.48</v>
      </c>
      <c r="H63" s="6" t="s">
        <v>40</v>
      </c>
      <c r="I63" s="4" t="s">
        <v>106</v>
      </c>
      <c r="J63" s="56">
        <v>0.25</v>
      </c>
      <c r="K63" s="383" t="s">
        <v>159</v>
      </c>
      <c r="L63" s="384"/>
      <c r="M63" s="384"/>
      <c r="N63" s="384"/>
      <c r="O63" s="385"/>
      <c r="P63" s="6"/>
    </row>
    <row r="64" spans="1:18" x14ac:dyDescent="0.25">
      <c r="A64" s="5" t="s">
        <v>182</v>
      </c>
      <c r="B64" s="14">
        <v>215</v>
      </c>
      <c r="C64" s="253">
        <v>215</v>
      </c>
      <c r="D64" s="177"/>
      <c r="E64" s="5" t="s">
        <v>368</v>
      </c>
      <c r="F64" s="6" t="s">
        <v>369</v>
      </c>
      <c r="G64" s="12">
        <v>15.09</v>
      </c>
      <c r="H64" s="6" t="s">
        <v>69</v>
      </c>
      <c r="I64" s="4" t="s">
        <v>116</v>
      </c>
      <c r="J64" s="56">
        <v>2</v>
      </c>
      <c r="K64" s="68" t="s">
        <v>77</v>
      </c>
      <c r="L64" s="68"/>
      <c r="M64" s="68" t="s">
        <v>77</v>
      </c>
      <c r="N64" s="68"/>
      <c r="O64" s="68"/>
      <c r="P64" s="6"/>
    </row>
    <row r="65" spans="1:16" x14ac:dyDescent="0.25">
      <c r="A65" s="5" t="s">
        <v>182</v>
      </c>
      <c r="B65" s="14">
        <v>318</v>
      </c>
      <c r="C65" s="253">
        <v>318</v>
      </c>
      <c r="D65" s="177"/>
      <c r="E65" s="5" t="s">
        <v>368</v>
      </c>
      <c r="F65" s="6" t="s">
        <v>369</v>
      </c>
      <c r="G65" s="12">
        <v>18.920000000000002</v>
      </c>
      <c r="H65" s="6" t="s">
        <v>69</v>
      </c>
      <c r="I65" s="4" t="s">
        <v>116</v>
      </c>
      <c r="J65" s="56">
        <v>2</v>
      </c>
      <c r="K65" s="68" t="s">
        <v>77</v>
      </c>
      <c r="L65" s="68"/>
      <c r="M65" s="68" t="s">
        <v>77</v>
      </c>
      <c r="N65" s="68"/>
      <c r="O65" s="68"/>
      <c r="P65" s="6"/>
    </row>
    <row r="67" spans="1:16" x14ac:dyDescent="0.25">
      <c r="J67" s="2">
        <f>SUM(J4:J66)</f>
        <v>80.170999999999992</v>
      </c>
    </row>
  </sheetData>
  <autoFilter ref="A2:P65">
    <filterColumn colId="10" showButton="0"/>
    <filterColumn colId="11" showButton="0"/>
    <filterColumn colId="12" showButton="0"/>
    <filterColumn colId="13" showButton="0"/>
  </autoFilter>
  <mergeCells count="28">
    <mergeCell ref="I2:I3"/>
    <mergeCell ref="K2:O2"/>
    <mergeCell ref="P2:P3"/>
    <mergeCell ref="A2:A3"/>
    <mergeCell ref="B2:B3"/>
    <mergeCell ref="E2:E3"/>
    <mergeCell ref="F2:F3"/>
    <mergeCell ref="G2:G3"/>
    <mergeCell ref="H2:H3"/>
    <mergeCell ref="J2:J3"/>
    <mergeCell ref="K24:O24"/>
    <mergeCell ref="K4:O4"/>
    <mergeCell ref="K5:O5"/>
    <mergeCell ref="K6:O6"/>
    <mergeCell ref="K7:O7"/>
    <mergeCell ref="K8:O8"/>
    <mergeCell ref="K9:O9"/>
    <mergeCell ref="K12:O12"/>
    <mergeCell ref="K10:O10"/>
    <mergeCell ref="K11:O11"/>
    <mergeCell ref="K13:O13"/>
    <mergeCell ref="K14:O14"/>
    <mergeCell ref="K15:O15"/>
    <mergeCell ref="K29:O29"/>
    <mergeCell ref="K41:O41"/>
    <mergeCell ref="K47:O47"/>
    <mergeCell ref="K59:O59"/>
    <mergeCell ref="K63:O63"/>
  </mergeCells>
  <phoneticPr fontId="4" type="noConversion"/>
  <conditionalFormatting sqref="K1:O3 K12 K14 K66:O65539">
    <cfRule type="cellIs" dxfId="37" priority="6" stopIfTrue="1" operator="equal">
      <formula>"x"</formula>
    </cfRule>
  </conditionalFormatting>
  <conditionalFormatting sqref="K4 K7">
    <cfRule type="cellIs" dxfId="36" priority="5" stopIfTrue="1" operator="equal">
      <formula>"x"</formula>
    </cfRule>
  </conditionalFormatting>
  <conditionalFormatting sqref="K8:K11 K5:K6">
    <cfRule type="cellIs" dxfId="35" priority="4" stopIfTrue="1" operator="equal">
      <formula>"x"</formula>
    </cfRule>
  </conditionalFormatting>
  <conditionalFormatting sqref="K13">
    <cfRule type="cellIs" dxfId="34" priority="3" stopIfTrue="1" operator="equal">
      <formula>"x"</formula>
    </cfRule>
  </conditionalFormatting>
  <conditionalFormatting sqref="K15">
    <cfRule type="cellIs" dxfId="33" priority="2" stopIfTrue="1" operator="equal">
      <formula>"x"</formula>
    </cfRule>
  </conditionalFormatting>
  <printOptions horizontalCentered="1"/>
  <pageMargins left="0.39370078740157483" right="0.19685039370078741" top="0.98425196850393704" bottom="0.59055118110236227" header="0.39370078740157483" footer="0.19685039370078741"/>
  <pageSetup paperSize="9" scale="84" fitToHeight="3" orientation="portrait" r:id="rId1"/>
  <headerFooter>
    <oddHeader>&amp;L&amp;"Calibri,Fett"&amp;14Uni Erfurt, Puschkinstr. 19
Revierplan&amp;C&amp;"Arial,Fett"&amp;12Lehrgebäude 5&amp;R&amp;G</oddHeader>
    <oddFooter>&amp;C&amp;P/&amp;N&amp;R&amp;"Calibri,Standard"&amp;8
Stand: 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26</vt:i4>
      </vt:variant>
      <vt:variant>
        <vt:lpstr>Benannte Bereiche</vt:lpstr>
      </vt:variant>
      <vt:variant>
        <vt:i4>36</vt:i4>
      </vt:variant>
    </vt:vector>
  </HeadingPairs>
  <TitlesOfParts>
    <vt:vector size="62" baseType="lpstr">
      <vt:lpstr>Tabelle1</vt:lpstr>
      <vt:lpstr>Verwaltung</vt:lpstr>
      <vt:lpstr>Lehrgebäude1</vt:lpstr>
      <vt:lpstr>Audimax</vt:lpstr>
      <vt:lpstr>Lehrgebäude 2</vt:lpstr>
      <vt:lpstr>LG2 Musik+Techniklabor</vt:lpstr>
      <vt:lpstr>Lehrgebäude 3</vt:lpstr>
      <vt:lpstr>Lehrgebäude 4</vt:lpstr>
      <vt:lpstr>Lehrgebäude 5</vt:lpstr>
      <vt:lpstr>MG 1</vt:lpstr>
      <vt:lpstr>MG 2</vt:lpstr>
      <vt:lpstr>MG 3</vt:lpstr>
      <vt:lpstr>UniBibo</vt:lpstr>
      <vt:lpstr>Sporthalle</vt:lpstr>
      <vt:lpstr>KIZ</vt:lpstr>
      <vt:lpstr>Haus der Projekte</vt:lpstr>
      <vt:lpstr>Wache</vt:lpstr>
      <vt:lpstr>Restaurierungswerkstatt</vt:lpstr>
      <vt:lpstr>IBZ Allgemeinfl.</vt:lpstr>
      <vt:lpstr>Domstraße 9+10</vt:lpstr>
      <vt:lpstr>Haus 38 Klinikum</vt:lpstr>
      <vt:lpstr>Haus 39 Klinikum</vt:lpstr>
      <vt:lpstr>Steinplatz</vt:lpstr>
      <vt:lpstr>BMZ</vt:lpstr>
      <vt:lpstr>Baucontainer</vt:lpstr>
      <vt:lpstr>Tabelle2</vt:lpstr>
      <vt:lpstr>Baucontainer!Druckbereich</vt:lpstr>
      <vt:lpstr>BMZ!Druckbereich</vt:lpstr>
      <vt:lpstr>'Domstraße 9+10'!Druckbereich</vt:lpstr>
      <vt:lpstr>'Haus 38 Klinikum'!Druckbereich</vt:lpstr>
      <vt:lpstr>'Haus 39 Klinikum'!Druckbereich</vt:lpstr>
      <vt:lpstr>'Haus der Projekte'!Druckbereich</vt:lpstr>
      <vt:lpstr>'IBZ Allgemeinfl.'!Druckbereich</vt:lpstr>
      <vt:lpstr>KIZ!Druckbereich</vt:lpstr>
      <vt:lpstr>Restaurierungswerkstatt!Druckbereich</vt:lpstr>
      <vt:lpstr>Sporthalle!Druckbereich</vt:lpstr>
      <vt:lpstr>Steinplatz!Druckbereich</vt:lpstr>
      <vt:lpstr>Wache!Druckbereich</vt:lpstr>
      <vt:lpstr>Audimax!Drucktitel</vt:lpstr>
      <vt:lpstr>Baucontainer!Drucktitel</vt:lpstr>
      <vt:lpstr>BMZ!Drucktitel</vt:lpstr>
      <vt:lpstr>'Domstraße 9+10'!Drucktitel</vt:lpstr>
      <vt:lpstr>'Haus 38 Klinikum'!Drucktitel</vt:lpstr>
      <vt:lpstr>'Haus 39 Klinikum'!Drucktitel</vt:lpstr>
      <vt:lpstr>'Haus der Projekte'!Drucktitel</vt:lpstr>
      <vt:lpstr>'IBZ Allgemeinfl.'!Drucktitel</vt:lpstr>
      <vt:lpstr>KIZ!Drucktitel</vt:lpstr>
      <vt:lpstr>'Lehrgebäude 2'!Drucktitel</vt:lpstr>
      <vt:lpstr>'Lehrgebäude 3'!Drucktitel</vt:lpstr>
      <vt:lpstr>'Lehrgebäude 4'!Drucktitel</vt:lpstr>
      <vt:lpstr>'Lehrgebäude 5'!Drucktitel</vt:lpstr>
      <vt:lpstr>Lehrgebäude1!Drucktitel</vt:lpstr>
      <vt:lpstr>'LG2 Musik+Techniklabor'!Drucktitel</vt:lpstr>
      <vt:lpstr>'MG 1'!Drucktitel</vt:lpstr>
      <vt:lpstr>'MG 2'!Drucktitel</vt:lpstr>
      <vt:lpstr>'MG 3'!Drucktitel</vt:lpstr>
      <vt:lpstr>Restaurierungswerkstatt!Drucktitel</vt:lpstr>
      <vt:lpstr>Sporthalle!Drucktitel</vt:lpstr>
      <vt:lpstr>Steinplatz!Drucktitel</vt:lpstr>
      <vt:lpstr>UniBibo!Drucktitel</vt:lpstr>
      <vt:lpstr>Verwaltung!Drucktitel</vt:lpstr>
      <vt:lpstr>Wache!Drucktitel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Ulrike Engelke</dc:creator>
  <cp:keywords/>
  <dc:description/>
  <cp:lastModifiedBy>Carmen Voigt</cp:lastModifiedBy>
  <cp:revision/>
  <cp:lastPrinted>2021-02-26T07:14:05Z</cp:lastPrinted>
  <dcterms:created xsi:type="dcterms:W3CDTF">2015-07-21T12:41:28Z</dcterms:created>
  <dcterms:modified xsi:type="dcterms:W3CDTF">2021-02-26T11:13:58Z</dcterms:modified>
  <cp:category/>
  <cp:contentStatus/>
</cp:coreProperties>
</file>